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5" yWindow="0" windowWidth="28560" windowHeight="116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Лист1!$5:$7</definedName>
    <definedName name="_xlnm.Print_Area" localSheetId="0">Лист1!$A$1:$L$220</definedName>
  </definedNames>
  <calcPr calcId="144525"/>
</workbook>
</file>

<file path=xl/calcChain.xml><?xml version="1.0" encoding="utf-8"?>
<calcChain xmlns="http://schemas.openxmlformats.org/spreadsheetml/2006/main">
  <c r="E99" i="1" l="1"/>
  <c r="L14" i="1" l="1"/>
  <c r="J14" i="1"/>
  <c r="H14" i="1"/>
  <c r="F14" i="1"/>
  <c r="E14" i="1"/>
  <c r="E10" i="1"/>
  <c r="F10" i="1"/>
  <c r="H10" i="1"/>
  <c r="I10" i="1"/>
  <c r="K10" i="1"/>
  <c r="L10" i="1"/>
  <c r="J10" i="1"/>
  <c r="E208" i="1"/>
  <c r="F208" i="1"/>
  <c r="G208" i="1"/>
  <c r="H208" i="1"/>
  <c r="I208" i="1"/>
  <c r="J208" i="1"/>
  <c r="K208" i="1"/>
  <c r="L208" i="1"/>
  <c r="L13" i="1" l="1"/>
  <c r="K13" i="1"/>
  <c r="K14" i="1" s="1"/>
  <c r="J13" i="1"/>
  <c r="I13" i="1"/>
  <c r="I14" i="1" s="1"/>
  <c r="H13" i="1"/>
  <c r="G13" i="1"/>
  <c r="G14" i="1" s="1"/>
  <c r="F13" i="1"/>
  <c r="E13" i="1"/>
  <c r="D13" i="1"/>
  <c r="G10" i="1"/>
  <c r="E195" i="1" l="1"/>
  <c r="F195" i="1"/>
  <c r="G195" i="1"/>
  <c r="H195" i="1"/>
  <c r="I195" i="1"/>
  <c r="J195" i="1"/>
  <c r="K195" i="1"/>
  <c r="L195" i="1"/>
  <c r="F185" i="1"/>
  <c r="E185" i="1"/>
  <c r="E187" i="1"/>
  <c r="E210" i="1" l="1"/>
  <c r="F210" i="1"/>
  <c r="G210" i="1"/>
  <c r="H210" i="1"/>
  <c r="I210" i="1"/>
  <c r="J210" i="1"/>
  <c r="K210" i="1"/>
  <c r="L210" i="1"/>
  <c r="K202" i="1"/>
  <c r="L202" i="1"/>
  <c r="J202" i="1"/>
  <c r="I202" i="1"/>
  <c r="G202" i="1"/>
  <c r="F202" i="1"/>
  <c r="E202" i="1"/>
  <c r="C195" i="1"/>
  <c r="D210" i="1" l="1"/>
  <c r="C210" i="1"/>
  <c r="D202" i="1"/>
  <c r="D195" i="1"/>
  <c r="D187" i="1"/>
</calcChain>
</file>

<file path=xl/sharedStrings.xml><?xml version="1.0" encoding="utf-8"?>
<sst xmlns="http://schemas.openxmlformats.org/spreadsheetml/2006/main" count="402" uniqueCount="172">
  <si>
    <t xml:space="preserve">       Показатели</t>
  </si>
  <si>
    <t>Единица измерения</t>
  </si>
  <si>
    <t>млн.руб.</t>
  </si>
  <si>
    <t>%</t>
  </si>
  <si>
    <t>тыс.тонн</t>
  </si>
  <si>
    <t>в том числе</t>
  </si>
  <si>
    <t>человек</t>
  </si>
  <si>
    <t>рублей</t>
  </si>
  <si>
    <t>тыс.куб.м</t>
  </si>
  <si>
    <t>ПОТРЕБИТЕЛЬСКИЙ  РЫНОК</t>
  </si>
  <si>
    <t>тонн</t>
  </si>
  <si>
    <t>тыс.шт</t>
  </si>
  <si>
    <t>млн. квт.час</t>
  </si>
  <si>
    <t>Индекс-дефлятор к предыдущему году</t>
  </si>
  <si>
    <t>Выплаты социального характера, всего</t>
  </si>
  <si>
    <t>Индекс промышленного производства</t>
  </si>
  <si>
    <t xml:space="preserve">Индекс производства к предыдущему году </t>
  </si>
  <si>
    <t>тыс. дкл</t>
  </si>
  <si>
    <t>млн. условных кирпичей</t>
  </si>
  <si>
    <t>Инвестиции в основной капитал за счет всех источников финансирования - всего</t>
  </si>
  <si>
    <t>Индекс физического объема к предыдущему году в сопоставимых ценах</t>
  </si>
  <si>
    <t xml:space="preserve">Оборот розничной торговли </t>
  </si>
  <si>
    <t>Индекс физического объема оборота розничной торговли</t>
  </si>
  <si>
    <t>Индекс-дефлятор оборота розничной торговли</t>
  </si>
  <si>
    <t xml:space="preserve">Объем платных услуг населению </t>
  </si>
  <si>
    <t>Индекс физического объема платных услуг населению</t>
  </si>
  <si>
    <t xml:space="preserve"> Т Р У Д     </t>
  </si>
  <si>
    <t xml:space="preserve"> ФИНАНСЫ</t>
  </si>
  <si>
    <t xml:space="preserve"> СЕЛЬСКОЕ ХОЗЯЙСТВО</t>
  </si>
  <si>
    <t>ПРОИЗВОДСТВО ВАЖНЕЙШИХ ВИДОВ ПРОДУКЦИИ В НАТУРАЛЬНОМ ВЫРАЖЕНИИ</t>
  </si>
  <si>
    <t>тыс. тонн</t>
  </si>
  <si>
    <t>единиц</t>
  </si>
  <si>
    <t>млн. руб.</t>
  </si>
  <si>
    <t>тыс. пар</t>
  </si>
  <si>
    <t>тыс. штук</t>
  </si>
  <si>
    <t>тыс. руб.</t>
  </si>
  <si>
    <t>в % к пред. году</t>
  </si>
  <si>
    <t>СТРОИТЕЛЬСТВО и  ИНВЕСТИЦИИ</t>
  </si>
  <si>
    <t xml:space="preserve"> прогноз</t>
  </si>
  <si>
    <t>млн. рублей в ценах соотв.лет</t>
  </si>
  <si>
    <t xml:space="preserve">млн. руб. </t>
  </si>
  <si>
    <t>млн. руб. в ценах соотв. лет</t>
  </si>
  <si>
    <t>% к пред. году</t>
  </si>
  <si>
    <t>кв.м общей площади</t>
  </si>
  <si>
    <t>Объем выполненных работ по виду деятельности "строительство"</t>
  </si>
  <si>
    <t>Ввод в действие жилых домов</t>
  </si>
  <si>
    <t>Ввод в действие новых (производственных) предприятий или объектов (расшифровать по срокам ввода)</t>
  </si>
  <si>
    <t>Отчёт</t>
  </si>
  <si>
    <t>ПРОМЫШЛЕННОЕ ПРОИЗВОДСТВО</t>
  </si>
  <si>
    <t>Продукция сельского хозяйства в хозяйствах всех категорий</t>
  </si>
  <si>
    <t>% к предыдущему году</t>
  </si>
  <si>
    <t>тыс. плот. куб. м</t>
  </si>
  <si>
    <t>Добыча алмазов (руда)</t>
  </si>
  <si>
    <t>Прибыль прибыльных организаций с учетом филиалов и структурных подразделений организаций, зарегистрированных за пределами области</t>
  </si>
  <si>
    <t>Ввод в действие новых предприятий (производств) (расшифровать )</t>
  </si>
  <si>
    <t>Оценка</t>
  </si>
  <si>
    <t>ДЕМОГРАФИЧЕСКИЕ ПОКАЗАТЕЛИ</t>
  </si>
  <si>
    <t>Численность постоянного населения (среднегодовая)</t>
  </si>
  <si>
    <t>тыс. человек</t>
  </si>
  <si>
    <t>Индекс-дефлятор объема платных услуг</t>
  </si>
  <si>
    <t>Численность безработных, зарегистрированных в службах занятости</t>
  </si>
  <si>
    <t xml:space="preserve">Численность незанятых граждан, зарегистрированных в органах государственной службы занятости, в расчете на одну заявленную вакансию </t>
  </si>
  <si>
    <t xml:space="preserve">Доля прибыльных предприятий </t>
  </si>
  <si>
    <t>Прогноз социально - экономического развития муниципального образования</t>
  </si>
  <si>
    <t>Продукция сельского хозяйства</t>
  </si>
  <si>
    <t>Промышленная продукция</t>
  </si>
  <si>
    <t>Продукция растениеводства</t>
  </si>
  <si>
    <t>Индекс производства продукции растениеводства</t>
  </si>
  <si>
    <t>Индекс-дефлятор продукции растениеводства</t>
  </si>
  <si>
    <t>Продукция животноводства</t>
  </si>
  <si>
    <t>Индекс производства продукции животноводства</t>
  </si>
  <si>
    <t>Индекс-дефлятор продукции животноводства</t>
  </si>
  <si>
    <t>Водка</t>
  </si>
  <si>
    <t>Фанера клееная</t>
  </si>
  <si>
    <t>Бумага</t>
  </si>
  <si>
    <t>Картон</t>
  </si>
  <si>
    <t>Портландцемент, цемент глиноземистый, цемент шлаковый и аналогичные цементы гидравлические</t>
  </si>
  <si>
    <t>Кирпич строительный (включая камни) из цемента, бетона или искусственного камня</t>
  </si>
  <si>
    <t>Кондитерские изделия</t>
  </si>
  <si>
    <t>Электроэнергия</t>
  </si>
  <si>
    <t>из них - недвижимое имущество</t>
  </si>
  <si>
    <t xml:space="preserve">Среднегодовая полная учетная стоимость основных фондов коммерческих организаций </t>
  </si>
  <si>
    <t>Среднемесячная заработная плата одного работника</t>
  </si>
  <si>
    <t>Финансовый результат с учетом филиалов и структурных подразделений организаций, зарегистрированных за пределами области (прибыль(+), убыток (-)</t>
  </si>
  <si>
    <t>Ликероводочные изделия с содержанием  спирта до 25 % включительно от объема готовой продукции</t>
  </si>
  <si>
    <t>Ликероводочные изделия с содержанием спирта свыше 25% включительно от объема готовой продукции</t>
  </si>
  <si>
    <t>Скот и птица на убой (в живом весе)</t>
  </si>
  <si>
    <t>Молоко</t>
  </si>
  <si>
    <t>Яйца</t>
  </si>
  <si>
    <t>Мясо и субпродукты пищевые домашней птицы</t>
  </si>
  <si>
    <t>Бокситы</t>
  </si>
  <si>
    <t>Уровень регистрируемой безработицы (к численности населения в трудоспособном возрасте)</t>
  </si>
  <si>
    <t xml:space="preserve"> %</t>
  </si>
  <si>
    <t>Городское население (среднегодовая)</t>
  </si>
  <si>
    <t>Сельское население (среднегодовая)</t>
  </si>
  <si>
    <t>Среднесписочная численность работников бюджетной сферы - всего</t>
  </si>
  <si>
    <t>образование</t>
  </si>
  <si>
    <t>в том числе:</t>
  </si>
  <si>
    <t>в том числе в отраслях бюджетной сферы:</t>
  </si>
  <si>
    <t xml:space="preserve"> Фонд заработной платы всех работников организаций отраслей бюджетной сферы - всего</t>
  </si>
  <si>
    <t>Объем отгруженных товаров собственного производства, выполненных работ и услуг собственными силами - 10: Производство пищевых продуктов</t>
  </si>
  <si>
    <t>Объем отгруженных товаров собственного производства, выполненных работ и услуг собственными силами - 22 Производство резиновых и пластмассовых изделий</t>
  </si>
  <si>
    <t>Объем отгруженных товаров собственного производства, выполненных работ и услуг собственными силами - 21 Производство лекарственных средств и материалов, применяемых в медицинских целях</t>
  </si>
  <si>
    <t>Объем отгруженных товаров собственного производства, выполненных работ и услуг собственными силами - 20 Производство химических веществ и химических продуктов</t>
  </si>
  <si>
    <t>Объем отгруженных товаров собственного производства, выполненных работ и услуг собственными силами - 19 Производство кокса и нефтепродуктов</t>
  </si>
  <si>
    <t>Объем отгруженных товаров собственного производства, выполненных работ и услуг собственными силами - 18 Деятельность полиграфическая и копирование носителей информации</t>
  </si>
  <si>
    <t>Объем отгруженных товаров собственного производства, выполненных работ и услуг собственными силами - 17 Производство бумаги и бумажных изделий</t>
  </si>
  <si>
    <t>Объем отгруженных товаров собственного производства, выполненных работ и услуг собственными силами - 16 Обработка древесины и производство изделий из дерева  и пробки, кроме мебели, производство изделий из соломки и материалов для плетения</t>
  </si>
  <si>
    <t>Объем отгруженных товаров собственного производства, выполненных работ и услуг собственными силами - 15 Производство кожи и изделий из кожи</t>
  </si>
  <si>
    <t>Объем отгруженных товаров собственного производства, выполненных работ и услуг собственными силами - 14 Производство одежды</t>
  </si>
  <si>
    <t>Объем отгруженных товаров собственного производства, выполненных работ и услуг собственными силами - 13 Производство текстильных изделий</t>
  </si>
  <si>
    <t>Объем отгруженных товаров собственного производства, выполненных работ и услуг собственными силами - 11 Производство напитков продуктов</t>
  </si>
  <si>
    <t>Объем отгруженных товаров собственного производства, выполненных работ и услуг собственными силами - 10 Производство пищевых продуктов</t>
  </si>
  <si>
    <t>Объем отгруженных товаров собственного производства, выполненных работ и услуг собственными силами - 23 Производство прочих неметаллических минеральных продуктов</t>
  </si>
  <si>
    <t xml:space="preserve">Объем отгруженных товаров собственного производства, выполненных работ и услуг собственными силами - 24 Производство металлургическое производство </t>
  </si>
  <si>
    <t>Объем отгруженных товаров собственного производства, выполненных работ и услуг собственными силами - 25 Производство готовых металлических изделий, кроме машин и оборудованя</t>
  </si>
  <si>
    <t>Объем отгруженных товаров собственного производства, выполненных работ и услуг собственными силами - 26 Производство компъютеров, электронных и оптических изделий</t>
  </si>
  <si>
    <t>Объем отгруженных товаров собственного производства, выполненных работ и услуг собственными силами -27 Производство электрического оборудования</t>
  </si>
  <si>
    <t>Объем отгруженных товаров собственного производства, выполненных работ и услуг собственными силами - 28 Производство машин и оборудования, не включенных в другие группировки</t>
  </si>
  <si>
    <t>Объем отгруженных товаров собственного производства, выполненных работ и услуг собственными силами - 29 Производство автотранспортных средств, прицепов и полуприцепов</t>
  </si>
  <si>
    <t>Объем отгруженных товаров собственного производства, выполненных работ и услуг собственными силами - 30 Производство прочих транспортных средств и оборудования</t>
  </si>
  <si>
    <t>Объем отгруженных товаров собственного производства, выполненных работ и услуг собственными силами - 31 Производство мебели</t>
  </si>
  <si>
    <t>Объем отгруженных товаров собственного производства, выполненных работ и услуг собственными силами - 32 Производство прочих готовых изделий</t>
  </si>
  <si>
    <t>Продукты кисломолочные (кроме творога)</t>
  </si>
  <si>
    <t>Изделия хлебобулочные изделия недлительного хранения</t>
  </si>
  <si>
    <t>Изделия хлебобулочные изделия длительного хранения</t>
  </si>
  <si>
    <t xml:space="preserve">Пиво, кроме отходов пивоварения </t>
  </si>
  <si>
    <t>Пиломатериалы хвойных пород</t>
  </si>
  <si>
    <t>Пиломатериалы лиственных пород</t>
  </si>
  <si>
    <t>Щепа технологическая</t>
  </si>
  <si>
    <t xml:space="preserve">Целлюлоза </t>
  </si>
  <si>
    <t>Материалы лакокрасочные</t>
  </si>
  <si>
    <t>Пески природные</t>
  </si>
  <si>
    <t>Блоки и прочие  изделия сборные строительные</t>
  </si>
  <si>
    <t>Изделия трикотажные или вязанные</t>
  </si>
  <si>
    <t>Спецодежда</t>
  </si>
  <si>
    <t>деятельность в области здравоохранения и социальных услуг</t>
  </si>
  <si>
    <t xml:space="preserve">деятельность в области культуры, спорта, организации досуга и развлечений </t>
  </si>
  <si>
    <t>Молоко, кроме сырого</t>
  </si>
  <si>
    <t>Картофель</t>
  </si>
  <si>
    <t>Овощи</t>
  </si>
  <si>
    <t>Лесоматериалы необработанные</t>
  </si>
  <si>
    <t>Мясо крупного рогатого скота, свинина, баранина, козлятина, конина и мясо прочих животных семейства лошадиных, оленина и мясо прочих животных семейства оленьих (оленевых) парные, остывшие или охлажденные</t>
  </si>
  <si>
    <t>Масло сливочное, пасты масляные, масло топленое, жир молочный, спреды и смеси топленые сливочно-растительные</t>
  </si>
  <si>
    <t>Продукция из рыбы свежая, охлажденная или мороженая</t>
  </si>
  <si>
    <t xml:space="preserve">Лесоматериалы, продольно распиленные или расколотые, 
 разделенные на слои или лущеные, толщиной более 6 мм;  
 деревянные железнодорожные или трамвайные шпалы, 
 непропитанные
</t>
  </si>
  <si>
    <t>Изделия ювелирные и подобные</t>
  </si>
  <si>
    <t>Культуры зерновые</t>
  </si>
  <si>
    <t>Гранлы топливные (пеллеты)</t>
  </si>
  <si>
    <t>консервативный</t>
  </si>
  <si>
    <t xml:space="preserve">базовый </t>
  </si>
  <si>
    <t>Объем отгруженных товаров собственного производства, выполненных работ и услуг собственными силами - B Добыча полезных ископаемых</t>
  </si>
  <si>
    <t>Объем отгруженных товаров собственного производства, выполненных работ и услуг собственными силами - C Обрабатывающие производства</t>
  </si>
  <si>
    <t xml:space="preserve">Объем отгруженных товаров собственного произ-водства, выполненных работ и услуг собственными силами -D Обеспечение электрической энергией, газом и паром; кондиционирование воздуха  </t>
  </si>
  <si>
    <t xml:space="preserve">Объем отгруженных товаров собственного произ-водства, выполненных работ и услуг собственными силами - E Водоснабжение; водоотведение, организация сбора и утилизации отходов, деятельность по ликвидации загрязнений </t>
  </si>
  <si>
    <t>Фонд начисленной заработной платы работников организаций (без субъектов  малого предпринимательства)</t>
  </si>
  <si>
    <t>Среднесписочная численность работников организаций (без субъектов малого предпринимательства)</t>
  </si>
  <si>
    <t>2022 год</t>
  </si>
  <si>
    <t>2025 год (по вариантам)</t>
  </si>
  <si>
    <t>2023 год</t>
  </si>
  <si>
    <t>2026 год (по вариантам)</t>
  </si>
  <si>
    <t xml:space="preserve"> на 2025 год и плановый период 2026 и 2027 годов</t>
  </si>
  <si>
    <t>2024 год</t>
  </si>
  <si>
    <t>2027 год (по вариантам)</t>
  </si>
  <si>
    <t>Реконструкция котельной "Школа" с увеличением мощности до 6.1 МВт</t>
  </si>
  <si>
    <t>Модернизация котельной по улице Шубина</t>
  </si>
  <si>
    <t>Реконструкция цеха по переработке и производству молочной продукции в АО "Хаврогорское"</t>
  </si>
  <si>
    <t>Строительство объекта питьевого водоснабжения «Станция очистки холодной воды» по адресу: Архангельская область, Холмогорский район, д. Кузнецово</t>
  </si>
  <si>
    <t>Лесной парк-отель "Елки"</t>
  </si>
  <si>
    <t>Строительство блочно - модульной котельной на природном газе в д. Заполье</t>
  </si>
  <si>
    <t>Строительство блочно-модульной котельной на природном газе в с.Холмогоры</t>
  </si>
  <si>
    <t>Холмогорского муниципального округа Архангельской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</si>
</sst>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Tahoma"/>
      <family val="2"/>
      <charset val="204"/>
    </font>
    <font>
      <sz val="9"/>
      <name val="Arial Cyr"/>
      <family val="2"/>
      <charset val="204"/>
    </font>
    <font>
      <sz val="10"/>
      <color indexed="8"/>
      <name val="Arial Cyr"/>
      <family val="2"/>
      <charset val="204"/>
    </font>
    <font>
      <sz val="8"/>
      <name val="Tahoma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2" fontId="6" fillId="0" borderId="0" xfId="0" applyNumberFormat="1" applyFont="1" applyFill="1" applyBorder="1" applyAlignment="1" applyProtection="1">
      <alignment horizontal="right" vertical="center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Protection="1"/>
    <xf numFmtId="0" fontId="2" fillId="0" borderId="0" xfId="0" applyFont="1" applyBorder="1"/>
    <xf numFmtId="0" fontId="6" fillId="0" borderId="0" xfId="0" applyFont="1" applyFill="1" applyBorder="1" applyProtection="1"/>
    <xf numFmtId="0" fontId="1" fillId="0" borderId="0" xfId="0" applyFont="1" applyBorder="1"/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4" fillId="0" borderId="0" xfId="0" applyFont="1" applyFill="1" applyBorder="1"/>
    <xf numFmtId="0" fontId="4" fillId="0" borderId="0" xfId="0" applyFont="1" applyFill="1"/>
    <xf numFmtId="0" fontId="1" fillId="0" borderId="0" xfId="0" applyFont="1" applyFill="1" applyBorder="1"/>
    <xf numFmtId="0" fontId="1" fillId="0" borderId="0" xfId="0" applyFont="1" applyFill="1"/>
    <xf numFmtId="0" fontId="8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top" wrapText="1" shrinkToFit="1"/>
    </xf>
    <xf numFmtId="0" fontId="12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4" fontId="16" fillId="4" borderId="1" xfId="0" applyNumberFormat="1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 applyProtection="1">
      <alignment horizontal="center" vertical="center"/>
    </xf>
    <xf numFmtId="4" fontId="16" fillId="4" borderId="1" xfId="0" applyNumberFormat="1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 applyProtection="1">
      <alignment horizontal="center" vertical="center"/>
    </xf>
    <xf numFmtId="4" fontId="17" fillId="4" borderId="1" xfId="0" applyNumberFormat="1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2" fontId="16" fillId="0" borderId="5" xfId="0" applyNumberFormat="1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 indent="1"/>
    </xf>
    <xf numFmtId="4" fontId="16" fillId="0" borderId="1" xfId="0" applyNumberFormat="1" applyFont="1" applyFill="1" applyBorder="1" applyAlignment="1" applyProtection="1">
      <alignment horizontal="center" vertical="center"/>
    </xf>
    <xf numFmtId="4" fontId="17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 indent="1"/>
    </xf>
    <xf numFmtId="0" fontId="14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2" fontId="1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1" fontId="16" fillId="0" borderId="5" xfId="0" applyNumberFormat="1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1"/>
  <sheetViews>
    <sheetView tabSelected="1" view="pageBreakPreview" topLeftCell="A218" zoomScale="120" zoomScaleNormal="220" zoomScaleSheetLayoutView="120" workbookViewId="0">
      <selection activeCell="F131" sqref="F131"/>
    </sheetView>
  </sheetViews>
  <sheetFormatPr defaultRowHeight="12.75" x14ac:dyDescent="0.2"/>
  <cols>
    <col min="1" max="1" width="56.7109375" style="23" customWidth="1"/>
    <col min="2" max="2" width="14.5703125" style="16" customWidth="1"/>
    <col min="3" max="3" width="14.5703125" style="16" hidden="1" customWidth="1"/>
    <col min="4" max="4" width="12.140625" style="14" customWidth="1"/>
    <col min="5" max="6" width="12.140625" style="15" customWidth="1"/>
    <col min="7" max="7" width="11.85546875" style="15" customWidth="1"/>
    <col min="8" max="8" width="10.5703125" style="15" customWidth="1"/>
    <col min="9" max="9" width="11.85546875" style="15" customWidth="1"/>
    <col min="10" max="10" width="10.85546875" style="15" customWidth="1"/>
    <col min="11" max="12" width="11.7109375" style="15" customWidth="1"/>
    <col min="13" max="20" width="9.140625" style="4"/>
  </cols>
  <sheetData>
    <row r="1" spans="1:20" s="1" customFormat="1" ht="15" x14ac:dyDescent="0.2">
      <c r="A1" s="86" t="s">
        <v>63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0"/>
      <c r="N1" s="10"/>
      <c r="O1" s="10"/>
      <c r="P1" s="10"/>
      <c r="Q1" s="10"/>
      <c r="R1" s="10"/>
      <c r="S1" s="10"/>
      <c r="T1" s="10"/>
    </row>
    <row r="2" spans="1:20" s="1" customFormat="1" ht="15" x14ac:dyDescent="0.2">
      <c r="A2" s="89" t="s">
        <v>171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10"/>
      <c r="N2" s="10"/>
      <c r="O2" s="10"/>
      <c r="P2" s="10"/>
      <c r="Q2" s="10"/>
      <c r="R2" s="10"/>
      <c r="S2" s="10"/>
      <c r="T2" s="10"/>
    </row>
    <row r="3" spans="1:20" s="1" customFormat="1" ht="15" hidden="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10"/>
      <c r="N3" s="10"/>
      <c r="O3" s="10"/>
      <c r="P3" s="10"/>
      <c r="Q3" s="10"/>
      <c r="R3" s="10"/>
      <c r="S3" s="10"/>
      <c r="T3" s="10"/>
    </row>
    <row r="4" spans="1:20" s="1" customFormat="1" ht="17.25" customHeight="1" x14ac:dyDescent="0.2">
      <c r="A4" s="86" t="s">
        <v>161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10"/>
      <c r="N4" s="10"/>
      <c r="O4" s="10"/>
      <c r="P4" s="10"/>
      <c r="Q4" s="10"/>
      <c r="R4" s="10"/>
      <c r="S4" s="10"/>
      <c r="T4" s="10"/>
    </row>
    <row r="5" spans="1:20" s="13" customFormat="1" x14ac:dyDescent="0.2">
      <c r="A5" s="83" t="s">
        <v>0</v>
      </c>
      <c r="B5" s="83" t="s">
        <v>1</v>
      </c>
      <c r="C5" s="43"/>
      <c r="D5" s="87" t="s">
        <v>47</v>
      </c>
      <c r="E5" s="88"/>
      <c r="F5" s="24" t="s">
        <v>55</v>
      </c>
      <c r="G5" s="87" t="s">
        <v>38</v>
      </c>
      <c r="H5" s="91"/>
      <c r="I5" s="91"/>
      <c r="J5" s="91"/>
      <c r="K5" s="91"/>
      <c r="L5" s="91"/>
      <c r="M5" s="12"/>
      <c r="N5" s="12"/>
      <c r="O5" s="12"/>
      <c r="P5" s="12"/>
      <c r="Q5" s="12"/>
      <c r="R5" s="12"/>
      <c r="S5" s="12"/>
      <c r="T5" s="12"/>
    </row>
    <row r="6" spans="1:20" s="13" customFormat="1" x14ac:dyDescent="0.2">
      <c r="A6" s="84"/>
      <c r="B6" s="84"/>
      <c r="C6" s="37"/>
      <c r="D6" s="83" t="s">
        <v>157</v>
      </c>
      <c r="E6" s="82" t="s">
        <v>159</v>
      </c>
      <c r="F6" s="82" t="s">
        <v>162</v>
      </c>
      <c r="G6" s="82" t="s">
        <v>158</v>
      </c>
      <c r="H6" s="82"/>
      <c r="I6" s="82" t="s">
        <v>160</v>
      </c>
      <c r="J6" s="82"/>
      <c r="K6" s="82" t="s">
        <v>163</v>
      </c>
      <c r="L6" s="82"/>
      <c r="M6" s="12"/>
      <c r="N6" s="12"/>
      <c r="O6" s="12"/>
      <c r="P6" s="12"/>
      <c r="Q6" s="12"/>
      <c r="R6" s="12"/>
      <c r="S6" s="12"/>
      <c r="T6" s="12"/>
    </row>
    <row r="7" spans="1:20" s="13" customFormat="1" ht="22.5" x14ac:dyDescent="0.2">
      <c r="A7" s="85"/>
      <c r="B7" s="85"/>
      <c r="C7" s="38"/>
      <c r="D7" s="85"/>
      <c r="E7" s="82"/>
      <c r="F7" s="82"/>
      <c r="G7" s="36" t="s">
        <v>149</v>
      </c>
      <c r="H7" s="36" t="s">
        <v>150</v>
      </c>
      <c r="I7" s="36" t="s">
        <v>149</v>
      </c>
      <c r="J7" s="36" t="s">
        <v>150</v>
      </c>
      <c r="K7" s="36" t="s">
        <v>149</v>
      </c>
      <c r="L7" s="36" t="s">
        <v>150</v>
      </c>
      <c r="M7" s="12"/>
      <c r="N7" s="12"/>
      <c r="O7" s="12"/>
      <c r="P7" s="12"/>
      <c r="Q7" s="12"/>
      <c r="R7" s="12"/>
      <c r="S7" s="12"/>
      <c r="T7" s="12"/>
    </row>
    <row r="8" spans="1:20" s="13" customFormat="1" x14ac:dyDescent="0.2">
      <c r="A8" s="54" t="s">
        <v>56</v>
      </c>
      <c r="B8" s="55"/>
      <c r="C8" s="56"/>
      <c r="D8" s="57"/>
      <c r="E8" s="57"/>
      <c r="F8" s="57"/>
      <c r="G8" s="57"/>
      <c r="H8" s="57"/>
      <c r="I8" s="58"/>
      <c r="J8" s="58"/>
      <c r="K8" s="58"/>
      <c r="L8" s="58"/>
      <c r="M8" s="12"/>
      <c r="N8" s="12"/>
      <c r="O8" s="12"/>
      <c r="P8" s="12"/>
      <c r="Q8" s="12"/>
      <c r="R8" s="12"/>
      <c r="S8" s="12"/>
      <c r="T8" s="12"/>
    </row>
    <row r="9" spans="1:20" s="22" customFormat="1" ht="15.75" x14ac:dyDescent="0.2">
      <c r="A9" s="54" t="s">
        <v>57</v>
      </c>
      <c r="B9" s="55" t="s">
        <v>58</v>
      </c>
      <c r="C9" s="59">
        <v>18.149999999999999</v>
      </c>
      <c r="D9" s="59">
        <v>18.709</v>
      </c>
      <c r="E9" s="59">
        <v>18.2</v>
      </c>
      <c r="F9" s="59">
        <v>17.71</v>
      </c>
      <c r="G9" s="59">
        <v>17.13</v>
      </c>
      <c r="H9" s="59">
        <v>17.13</v>
      </c>
      <c r="I9" s="60">
        <v>16.690000000000001</v>
      </c>
      <c r="J9" s="60">
        <v>16.690000000000001</v>
      </c>
      <c r="K9" s="60">
        <v>15.66</v>
      </c>
      <c r="L9" s="60">
        <v>15.66</v>
      </c>
      <c r="M9" s="21"/>
      <c r="N9" s="21"/>
      <c r="O9" s="21"/>
      <c r="P9" s="21"/>
      <c r="Q9" s="21"/>
      <c r="R9" s="21"/>
      <c r="S9" s="21"/>
      <c r="T9" s="21"/>
    </row>
    <row r="10" spans="1:20" s="22" customFormat="1" ht="15.75" x14ac:dyDescent="0.2">
      <c r="A10" s="55"/>
      <c r="B10" s="55" t="s">
        <v>36</v>
      </c>
      <c r="C10" s="59">
        <v>96.6</v>
      </c>
      <c r="D10" s="59">
        <v>99.8</v>
      </c>
      <c r="E10" s="59">
        <f>E9/D9%</f>
        <v>97.279384253567798</v>
      </c>
      <c r="F10" s="59">
        <f>F9/E9%</f>
        <v>97.307692307692321</v>
      </c>
      <c r="G10" s="59">
        <f t="shared" ref="G10" si="0">G9/F9%</f>
        <v>96.725014116318448</v>
      </c>
      <c r="H10" s="59">
        <f>H9/F9%</f>
        <v>96.725014116318448</v>
      </c>
      <c r="I10" s="59">
        <f>I9/H9%</f>
        <v>97.431406888499723</v>
      </c>
      <c r="J10" s="59">
        <f>J9/H9%</f>
        <v>97.431406888499723</v>
      </c>
      <c r="K10" s="59">
        <f>K9/J9%</f>
        <v>93.828639904134207</v>
      </c>
      <c r="L10" s="59">
        <f>L9/J9%</f>
        <v>93.828639904134207</v>
      </c>
      <c r="M10" s="21"/>
      <c r="N10" s="21"/>
      <c r="O10" s="21"/>
      <c r="P10" s="21"/>
      <c r="Q10" s="21"/>
      <c r="R10" s="21"/>
      <c r="S10" s="21"/>
      <c r="T10" s="21"/>
    </row>
    <row r="11" spans="1:20" s="22" customFormat="1" ht="15.75" x14ac:dyDescent="0.2">
      <c r="A11" s="61" t="s">
        <v>93</v>
      </c>
      <c r="B11" s="55" t="s">
        <v>58</v>
      </c>
      <c r="C11" s="59"/>
      <c r="D11" s="59"/>
      <c r="E11" s="59"/>
      <c r="F11" s="59"/>
      <c r="G11" s="59"/>
      <c r="H11" s="59"/>
      <c r="I11" s="60"/>
      <c r="J11" s="60"/>
      <c r="K11" s="60"/>
      <c r="L11" s="60"/>
      <c r="M11" s="21"/>
      <c r="N11" s="21"/>
      <c r="O11" s="21"/>
      <c r="P11" s="21"/>
      <c r="Q11" s="21"/>
      <c r="R11" s="21"/>
      <c r="S11" s="21"/>
      <c r="T11" s="21"/>
    </row>
    <row r="12" spans="1:20" s="22" customFormat="1" ht="36" x14ac:dyDescent="0.2">
      <c r="A12" s="54"/>
      <c r="B12" s="62" t="s">
        <v>50</v>
      </c>
      <c r="C12" s="59"/>
      <c r="D12" s="59"/>
      <c r="E12" s="59"/>
      <c r="F12" s="59"/>
      <c r="G12" s="59"/>
      <c r="H12" s="59"/>
      <c r="I12" s="60"/>
      <c r="J12" s="60"/>
      <c r="K12" s="60"/>
      <c r="L12" s="60"/>
      <c r="M12" s="21"/>
      <c r="N12" s="21"/>
      <c r="O12" s="21"/>
      <c r="P12" s="21"/>
      <c r="Q12" s="21"/>
      <c r="R12" s="21"/>
      <c r="S12" s="21"/>
      <c r="T12" s="21"/>
    </row>
    <row r="13" spans="1:20" s="22" customFormat="1" ht="15.75" x14ac:dyDescent="0.2">
      <c r="A13" s="61" t="s">
        <v>94</v>
      </c>
      <c r="B13" s="55" t="s">
        <v>58</v>
      </c>
      <c r="C13" s="59">
        <v>18.149999999999999</v>
      </c>
      <c r="D13" s="59">
        <f>D9</f>
        <v>18.709</v>
      </c>
      <c r="E13" s="59">
        <f t="shared" ref="E13:L13" si="1">E9</f>
        <v>18.2</v>
      </c>
      <c r="F13" s="59">
        <f t="shared" si="1"/>
        <v>17.71</v>
      </c>
      <c r="G13" s="59">
        <f t="shared" si="1"/>
        <v>17.13</v>
      </c>
      <c r="H13" s="59">
        <f t="shared" si="1"/>
        <v>17.13</v>
      </c>
      <c r="I13" s="59">
        <f t="shared" si="1"/>
        <v>16.690000000000001</v>
      </c>
      <c r="J13" s="59">
        <f t="shared" si="1"/>
        <v>16.690000000000001</v>
      </c>
      <c r="K13" s="59">
        <f t="shared" si="1"/>
        <v>15.66</v>
      </c>
      <c r="L13" s="59">
        <f t="shared" si="1"/>
        <v>15.66</v>
      </c>
      <c r="M13" s="21"/>
      <c r="N13" s="21"/>
      <c r="O13" s="21"/>
      <c r="P13" s="21"/>
      <c r="Q13" s="21"/>
      <c r="R13" s="21"/>
      <c r="S13" s="21"/>
      <c r="T13" s="21"/>
    </row>
    <row r="14" spans="1:20" s="22" customFormat="1" ht="36" x14ac:dyDescent="0.2">
      <c r="A14" s="63"/>
      <c r="B14" s="62" t="s">
        <v>50</v>
      </c>
      <c r="C14" s="59">
        <v>96.6</v>
      </c>
      <c r="D14" s="59">
        <v>99.8</v>
      </c>
      <c r="E14" s="59">
        <f>E13/D13%</f>
        <v>97.279384253567798</v>
      </c>
      <c r="F14" s="59">
        <f>F13/E13%</f>
        <v>97.307692307692321</v>
      </c>
      <c r="G14" s="59">
        <f t="shared" ref="G14" si="2">G13/F13%</f>
        <v>96.725014116318448</v>
      </c>
      <c r="H14" s="59">
        <f>H13/F13%</f>
        <v>96.725014116318448</v>
      </c>
      <c r="I14" s="59">
        <f>I13/H13%</f>
        <v>97.431406888499723</v>
      </c>
      <c r="J14" s="59">
        <f>J13/H13%</f>
        <v>97.431406888499723</v>
      </c>
      <c r="K14" s="59">
        <f>K13/J13%</f>
        <v>93.828639904134207</v>
      </c>
      <c r="L14" s="59">
        <f>L13/J13%</f>
        <v>93.828639904134207</v>
      </c>
      <c r="M14" s="21"/>
      <c r="N14" s="21"/>
      <c r="O14" s="21"/>
      <c r="P14" s="21"/>
      <c r="Q14" s="21"/>
      <c r="R14" s="21"/>
      <c r="S14" s="21"/>
      <c r="T14" s="21"/>
    </row>
    <row r="15" spans="1:20" ht="15.75" x14ac:dyDescent="0.2">
      <c r="A15" s="64" t="s">
        <v>48</v>
      </c>
      <c r="B15" s="5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1:20" ht="15.75" x14ac:dyDescent="0.2">
      <c r="A16" s="54" t="s">
        <v>15</v>
      </c>
      <c r="B16" s="55" t="s">
        <v>36</v>
      </c>
      <c r="C16" s="65">
        <v>106.6</v>
      </c>
      <c r="D16" s="65">
        <v>105.1</v>
      </c>
      <c r="E16" s="65">
        <v>102.4</v>
      </c>
      <c r="F16" s="65">
        <v>100.2</v>
      </c>
      <c r="G16" s="65">
        <v>99.7</v>
      </c>
      <c r="H16" s="65">
        <v>99.7</v>
      </c>
      <c r="I16" s="65">
        <v>100.6</v>
      </c>
      <c r="J16" s="65">
        <v>100.6</v>
      </c>
      <c r="K16" s="65">
        <v>100.6</v>
      </c>
      <c r="L16" s="65">
        <v>100.6</v>
      </c>
    </row>
    <row r="17" spans="1:20" ht="24" x14ac:dyDescent="0.2">
      <c r="A17" s="54" t="s">
        <v>151</v>
      </c>
      <c r="B17" s="55" t="s">
        <v>39</v>
      </c>
      <c r="C17" s="65">
        <v>119.5</v>
      </c>
      <c r="D17" s="65">
        <v>160</v>
      </c>
      <c r="E17" s="65">
        <v>188</v>
      </c>
      <c r="F17" s="65">
        <v>186.9</v>
      </c>
      <c r="G17" s="65">
        <v>182.2</v>
      </c>
      <c r="H17" s="65">
        <v>182.2</v>
      </c>
      <c r="I17" s="65">
        <v>188.2</v>
      </c>
      <c r="J17" s="65">
        <v>188.2</v>
      </c>
      <c r="K17" s="65">
        <v>193.1</v>
      </c>
      <c r="L17" s="65">
        <v>193.1</v>
      </c>
    </row>
    <row r="18" spans="1:20" ht="15.75" x14ac:dyDescent="0.2">
      <c r="A18" s="61" t="s">
        <v>16</v>
      </c>
      <c r="B18" s="55" t="s">
        <v>3</v>
      </c>
      <c r="C18" s="47">
        <v>147.6</v>
      </c>
      <c r="D18" s="65">
        <v>127.9</v>
      </c>
      <c r="E18" s="65">
        <v>103.5</v>
      </c>
      <c r="F18" s="65">
        <v>93</v>
      </c>
      <c r="G18" s="65">
        <v>93</v>
      </c>
      <c r="H18" s="65">
        <v>93</v>
      </c>
      <c r="I18" s="65">
        <v>100</v>
      </c>
      <c r="J18" s="65">
        <v>100</v>
      </c>
      <c r="K18" s="65">
        <v>100</v>
      </c>
      <c r="L18" s="65">
        <v>100</v>
      </c>
    </row>
    <row r="19" spans="1:20" ht="15.75" x14ac:dyDescent="0.2">
      <c r="A19" s="61" t="s">
        <v>13</v>
      </c>
      <c r="B19" s="55" t="s">
        <v>3</v>
      </c>
      <c r="C19" s="47">
        <v>104.7</v>
      </c>
      <c r="D19" s="65">
        <v>104.7</v>
      </c>
      <c r="E19" s="65">
        <v>113.6</v>
      </c>
      <c r="F19" s="65">
        <v>106.9</v>
      </c>
      <c r="G19" s="65">
        <v>104.8</v>
      </c>
      <c r="H19" s="65">
        <v>104.8</v>
      </c>
      <c r="I19" s="65">
        <v>103.3</v>
      </c>
      <c r="J19" s="65">
        <v>103.3</v>
      </c>
      <c r="K19" s="65">
        <v>102.6</v>
      </c>
      <c r="L19" s="65">
        <v>102.6</v>
      </c>
    </row>
    <row r="20" spans="1:20" ht="24" x14ac:dyDescent="0.2">
      <c r="A20" s="54" t="s">
        <v>152</v>
      </c>
      <c r="B20" s="55" t="s">
        <v>39</v>
      </c>
      <c r="C20" s="47">
        <v>32.1</v>
      </c>
      <c r="D20" s="65">
        <v>23.8</v>
      </c>
      <c r="E20" s="65">
        <v>18.2</v>
      </c>
      <c r="F20" s="65">
        <v>18.5</v>
      </c>
      <c r="G20" s="65">
        <v>18.7</v>
      </c>
      <c r="H20" s="65">
        <v>18.7</v>
      </c>
      <c r="I20" s="65">
        <v>18.899999999999999</v>
      </c>
      <c r="J20" s="65">
        <v>18.899999999999999</v>
      </c>
      <c r="K20" s="65">
        <v>19.100000000000001</v>
      </c>
      <c r="L20" s="65">
        <v>19.100000000000001</v>
      </c>
    </row>
    <row r="21" spans="1:20" ht="15.75" x14ac:dyDescent="0.2">
      <c r="A21" s="61" t="s">
        <v>16</v>
      </c>
      <c r="B21" s="55" t="s">
        <v>3</v>
      </c>
      <c r="C21" s="47">
        <v>122.6</v>
      </c>
      <c r="D21" s="65">
        <v>71</v>
      </c>
      <c r="E21" s="65">
        <v>100.1</v>
      </c>
      <c r="F21" s="65">
        <v>100.6</v>
      </c>
      <c r="G21" s="65">
        <v>100.1</v>
      </c>
      <c r="H21" s="65">
        <v>100.1</v>
      </c>
      <c r="I21" s="65">
        <v>100.1</v>
      </c>
      <c r="J21" s="65">
        <v>100.1</v>
      </c>
      <c r="K21" s="65">
        <v>100.1</v>
      </c>
      <c r="L21" s="65">
        <v>100.1</v>
      </c>
    </row>
    <row r="22" spans="1:20" ht="15.75" x14ac:dyDescent="0.2">
      <c r="A22" s="61" t="s">
        <v>13</v>
      </c>
      <c r="B22" s="55" t="s">
        <v>3</v>
      </c>
      <c r="C22" s="47">
        <v>103</v>
      </c>
      <c r="D22" s="65">
        <v>104.4</v>
      </c>
      <c r="E22" s="65">
        <v>101</v>
      </c>
      <c r="F22" s="65">
        <v>101</v>
      </c>
      <c r="G22" s="65">
        <v>101</v>
      </c>
      <c r="H22" s="65">
        <v>101</v>
      </c>
      <c r="I22" s="65">
        <v>101</v>
      </c>
      <c r="J22" s="65">
        <v>101</v>
      </c>
      <c r="K22" s="65">
        <v>101</v>
      </c>
      <c r="L22" s="65">
        <v>101</v>
      </c>
    </row>
    <row r="23" spans="1:20" s="9" customFormat="1" ht="36" x14ac:dyDescent="0.2">
      <c r="A23" s="66" t="s">
        <v>112</v>
      </c>
      <c r="B23" s="74" t="s">
        <v>40</v>
      </c>
      <c r="C23" s="47">
        <v>32.1</v>
      </c>
      <c r="D23" s="65">
        <v>23.8</v>
      </c>
      <c r="E23" s="65">
        <v>18.2</v>
      </c>
      <c r="F23" s="65">
        <v>18.5</v>
      </c>
      <c r="G23" s="65">
        <v>18.7</v>
      </c>
      <c r="H23" s="65">
        <v>18.7</v>
      </c>
      <c r="I23" s="65">
        <v>18.899999999999999</v>
      </c>
      <c r="J23" s="65">
        <v>18.899999999999999</v>
      </c>
      <c r="K23" s="65">
        <v>19.100000000000001</v>
      </c>
      <c r="L23" s="65">
        <v>19.100000000000001</v>
      </c>
      <c r="M23" s="8"/>
      <c r="N23" s="8"/>
      <c r="O23" s="8"/>
      <c r="P23" s="8"/>
      <c r="Q23" s="8"/>
      <c r="R23" s="8"/>
      <c r="S23" s="11"/>
      <c r="T23" s="11"/>
    </row>
    <row r="24" spans="1:20" s="9" customFormat="1" ht="15.75" x14ac:dyDescent="0.2">
      <c r="A24" s="61" t="s">
        <v>16</v>
      </c>
      <c r="B24" s="74" t="s">
        <v>42</v>
      </c>
      <c r="C24" s="47">
        <v>122.6</v>
      </c>
      <c r="D24" s="65">
        <v>71</v>
      </c>
      <c r="E24" s="65">
        <v>100.1</v>
      </c>
      <c r="F24" s="65">
        <v>100.6</v>
      </c>
      <c r="G24" s="65">
        <v>100.1</v>
      </c>
      <c r="H24" s="65">
        <v>100.1</v>
      </c>
      <c r="I24" s="65">
        <v>100.1</v>
      </c>
      <c r="J24" s="65">
        <v>100.1</v>
      </c>
      <c r="K24" s="65">
        <v>100.1</v>
      </c>
      <c r="L24" s="65">
        <v>100.1</v>
      </c>
      <c r="M24" s="8"/>
      <c r="N24" s="8"/>
      <c r="O24" s="8"/>
      <c r="P24" s="8"/>
      <c r="Q24" s="8"/>
      <c r="R24" s="8"/>
      <c r="S24" s="11"/>
      <c r="T24" s="11"/>
    </row>
    <row r="25" spans="1:20" s="9" customFormat="1" ht="15.75" x14ac:dyDescent="0.2">
      <c r="A25" s="61" t="s">
        <v>13</v>
      </c>
      <c r="B25" s="74" t="s">
        <v>42</v>
      </c>
      <c r="C25" s="47">
        <v>103</v>
      </c>
      <c r="D25" s="65">
        <v>104.4</v>
      </c>
      <c r="E25" s="65">
        <v>101</v>
      </c>
      <c r="F25" s="65">
        <v>101</v>
      </c>
      <c r="G25" s="65">
        <v>101</v>
      </c>
      <c r="H25" s="65">
        <v>101</v>
      </c>
      <c r="I25" s="65">
        <v>101</v>
      </c>
      <c r="J25" s="65">
        <v>101</v>
      </c>
      <c r="K25" s="65">
        <v>101</v>
      </c>
      <c r="L25" s="65">
        <v>101</v>
      </c>
      <c r="M25" s="8"/>
      <c r="N25" s="8"/>
      <c r="O25" s="8"/>
      <c r="P25" s="8"/>
      <c r="Q25" s="8"/>
      <c r="R25" s="8"/>
      <c r="S25" s="11"/>
      <c r="T25" s="11"/>
    </row>
    <row r="26" spans="1:20" s="9" customFormat="1" ht="36" hidden="1" x14ac:dyDescent="0.2">
      <c r="A26" s="66" t="s">
        <v>100</v>
      </c>
      <c r="B26" s="74" t="s">
        <v>40</v>
      </c>
      <c r="C26" s="48"/>
      <c r="D26" s="76"/>
      <c r="E26" s="76"/>
      <c r="F26" s="49"/>
      <c r="G26" s="49"/>
      <c r="H26" s="49"/>
      <c r="I26" s="49"/>
      <c r="J26" s="49"/>
      <c r="K26" s="49"/>
      <c r="L26" s="49"/>
      <c r="M26" s="8"/>
      <c r="N26" s="8"/>
      <c r="O26" s="8"/>
      <c r="P26" s="8"/>
      <c r="Q26" s="8"/>
      <c r="R26" s="8"/>
      <c r="S26" s="11"/>
      <c r="T26" s="11"/>
    </row>
    <row r="27" spans="1:20" s="9" customFormat="1" ht="15.75" hidden="1" x14ac:dyDescent="0.2">
      <c r="A27" s="61" t="s">
        <v>16</v>
      </c>
      <c r="B27" s="74" t="s">
        <v>42</v>
      </c>
      <c r="C27" s="48"/>
      <c r="D27" s="76"/>
      <c r="E27" s="76"/>
      <c r="F27" s="49"/>
      <c r="G27" s="49"/>
      <c r="H27" s="49"/>
      <c r="I27" s="49"/>
      <c r="J27" s="49"/>
      <c r="K27" s="49"/>
      <c r="L27" s="49"/>
      <c r="M27" s="8"/>
      <c r="N27" s="8"/>
      <c r="O27" s="8"/>
      <c r="P27" s="8"/>
      <c r="Q27" s="8"/>
      <c r="R27" s="8"/>
      <c r="S27" s="11"/>
      <c r="T27" s="11"/>
    </row>
    <row r="28" spans="1:20" s="9" customFormat="1" ht="15.75" hidden="1" x14ac:dyDescent="0.2">
      <c r="A28" s="61" t="s">
        <v>13</v>
      </c>
      <c r="B28" s="74" t="s">
        <v>42</v>
      </c>
      <c r="C28" s="48"/>
      <c r="D28" s="76"/>
      <c r="E28" s="76"/>
      <c r="F28" s="49"/>
      <c r="G28" s="49"/>
      <c r="H28" s="49"/>
      <c r="I28" s="49"/>
      <c r="J28" s="49"/>
      <c r="K28" s="49"/>
      <c r="L28" s="49"/>
      <c r="M28" s="8"/>
      <c r="N28" s="8"/>
      <c r="O28" s="8"/>
      <c r="P28" s="8"/>
      <c r="Q28" s="8"/>
      <c r="R28" s="8"/>
      <c r="S28" s="11"/>
      <c r="T28" s="11"/>
    </row>
    <row r="29" spans="1:20" s="9" customFormat="1" ht="36" hidden="1" x14ac:dyDescent="0.2">
      <c r="A29" s="66" t="s">
        <v>111</v>
      </c>
      <c r="B29" s="74" t="s">
        <v>40</v>
      </c>
      <c r="C29" s="48"/>
      <c r="D29" s="76"/>
      <c r="E29" s="76"/>
      <c r="F29" s="49"/>
      <c r="G29" s="49"/>
      <c r="H29" s="49"/>
      <c r="I29" s="49"/>
      <c r="J29" s="49"/>
      <c r="K29" s="49"/>
      <c r="L29" s="49"/>
      <c r="M29" s="8"/>
      <c r="N29" s="8"/>
      <c r="O29" s="8"/>
      <c r="P29" s="8"/>
      <c r="Q29" s="8"/>
      <c r="R29" s="8"/>
      <c r="S29" s="11"/>
      <c r="T29" s="11"/>
    </row>
    <row r="30" spans="1:20" s="9" customFormat="1" ht="15.75" hidden="1" x14ac:dyDescent="0.2">
      <c r="A30" s="61" t="s">
        <v>16</v>
      </c>
      <c r="B30" s="74" t="s">
        <v>42</v>
      </c>
      <c r="C30" s="48"/>
      <c r="D30" s="76"/>
      <c r="E30" s="76"/>
      <c r="F30" s="49"/>
      <c r="G30" s="49"/>
      <c r="H30" s="49"/>
      <c r="I30" s="49"/>
      <c r="J30" s="49"/>
      <c r="K30" s="49"/>
      <c r="L30" s="49"/>
      <c r="M30" s="8"/>
      <c r="N30" s="8"/>
      <c r="O30" s="8"/>
      <c r="P30" s="8"/>
      <c r="Q30" s="8"/>
      <c r="R30" s="8"/>
      <c r="S30" s="11"/>
      <c r="T30" s="11"/>
    </row>
    <row r="31" spans="1:20" s="9" customFormat="1" ht="15.75" hidden="1" x14ac:dyDescent="0.2">
      <c r="A31" s="61" t="s">
        <v>13</v>
      </c>
      <c r="B31" s="74" t="s">
        <v>42</v>
      </c>
      <c r="C31" s="48"/>
      <c r="D31" s="76"/>
      <c r="E31" s="76"/>
      <c r="F31" s="49"/>
      <c r="G31" s="49"/>
      <c r="H31" s="49"/>
      <c r="I31" s="49"/>
      <c r="J31" s="49"/>
      <c r="K31" s="49"/>
      <c r="L31" s="49"/>
      <c r="M31" s="8"/>
      <c r="N31" s="8"/>
      <c r="O31" s="8"/>
      <c r="P31" s="8"/>
      <c r="Q31" s="8"/>
      <c r="R31" s="8"/>
      <c r="S31" s="11"/>
      <c r="T31" s="11"/>
    </row>
    <row r="32" spans="1:20" s="9" customFormat="1" ht="36" hidden="1" x14ac:dyDescent="0.2">
      <c r="A32" s="66" t="s">
        <v>110</v>
      </c>
      <c r="B32" s="74" t="s">
        <v>40</v>
      </c>
      <c r="C32" s="48"/>
      <c r="D32" s="76"/>
      <c r="E32" s="76"/>
      <c r="F32" s="49"/>
      <c r="G32" s="49"/>
      <c r="H32" s="49"/>
      <c r="I32" s="49"/>
      <c r="J32" s="49"/>
      <c r="K32" s="49"/>
      <c r="L32" s="49"/>
      <c r="M32" s="8"/>
      <c r="N32" s="8"/>
      <c r="O32" s="8"/>
      <c r="P32" s="8"/>
      <c r="Q32" s="8"/>
      <c r="R32" s="8"/>
      <c r="S32" s="11"/>
      <c r="T32" s="11"/>
    </row>
    <row r="33" spans="1:20" s="9" customFormat="1" ht="15.75" hidden="1" x14ac:dyDescent="0.2">
      <c r="A33" s="61" t="s">
        <v>16</v>
      </c>
      <c r="B33" s="74" t="s">
        <v>42</v>
      </c>
      <c r="C33" s="48"/>
      <c r="D33" s="76"/>
      <c r="E33" s="76"/>
      <c r="F33" s="49"/>
      <c r="G33" s="49"/>
      <c r="H33" s="49"/>
      <c r="I33" s="49"/>
      <c r="J33" s="49"/>
      <c r="K33" s="49"/>
      <c r="L33" s="49"/>
      <c r="M33" s="8"/>
      <c r="N33" s="8"/>
      <c r="O33" s="8"/>
      <c r="P33" s="8"/>
      <c r="Q33" s="8"/>
      <c r="R33" s="8"/>
      <c r="S33" s="11"/>
      <c r="T33" s="11"/>
    </row>
    <row r="34" spans="1:20" s="9" customFormat="1" ht="15.75" hidden="1" x14ac:dyDescent="0.2">
      <c r="A34" s="61" t="s">
        <v>13</v>
      </c>
      <c r="B34" s="74" t="s">
        <v>42</v>
      </c>
      <c r="C34" s="48"/>
      <c r="D34" s="76"/>
      <c r="E34" s="76"/>
      <c r="F34" s="49"/>
      <c r="G34" s="49"/>
      <c r="H34" s="49"/>
      <c r="I34" s="49"/>
      <c r="J34" s="49"/>
      <c r="K34" s="49"/>
      <c r="L34" s="49"/>
      <c r="M34" s="8"/>
      <c r="N34" s="8"/>
      <c r="O34" s="8"/>
      <c r="P34" s="8"/>
      <c r="Q34" s="8"/>
      <c r="R34" s="8"/>
      <c r="S34" s="11"/>
      <c r="T34" s="11"/>
    </row>
    <row r="35" spans="1:20" s="9" customFormat="1" ht="40.5" hidden="1" customHeight="1" x14ac:dyDescent="0.2">
      <c r="A35" s="66" t="s">
        <v>109</v>
      </c>
      <c r="B35" s="74" t="s">
        <v>40</v>
      </c>
      <c r="C35" s="48"/>
      <c r="D35" s="76"/>
      <c r="E35" s="76"/>
      <c r="F35" s="49"/>
      <c r="G35" s="49"/>
      <c r="H35" s="49"/>
      <c r="I35" s="49"/>
      <c r="J35" s="49"/>
      <c r="K35" s="49"/>
      <c r="L35" s="49"/>
      <c r="M35" s="8"/>
      <c r="N35" s="8"/>
      <c r="O35" s="8"/>
      <c r="P35" s="8"/>
      <c r="Q35" s="8"/>
      <c r="R35" s="8"/>
      <c r="S35" s="11"/>
      <c r="T35" s="11"/>
    </row>
    <row r="36" spans="1:20" s="9" customFormat="1" ht="24" hidden="1" customHeight="1" x14ac:dyDescent="0.2">
      <c r="A36" s="61" t="s">
        <v>16</v>
      </c>
      <c r="B36" s="74" t="s">
        <v>42</v>
      </c>
      <c r="C36" s="48"/>
      <c r="D36" s="76"/>
      <c r="E36" s="76"/>
      <c r="F36" s="49"/>
      <c r="G36" s="49"/>
      <c r="H36" s="49"/>
      <c r="I36" s="49"/>
      <c r="J36" s="49"/>
      <c r="K36" s="49"/>
      <c r="L36" s="49"/>
      <c r="M36" s="8"/>
      <c r="N36" s="8"/>
      <c r="O36" s="8"/>
      <c r="P36" s="8"/>
      <c r="Q36" s="8"/>
      <c r="R36" s="8"/>
      <c r="S36" s="11"/>
      <c r="T36" s="11"/>
    </row>
    <row r="37" spans="1:20" s="9" customFormat="1" ht="15.75" hidden="1" x14ac:dyDescent="0.2">
      <c r="A37" s="61" t="s">
        <v>13</v>
      </c>
      <c r="B37" s="74" t="s">
        <v>42</v>
      </c>
      <c r="C37" s="48"/>
      <c r="D37" s="76"/>
      <c r="E37" s="76"/>
      <c r="F37" s="49"/>
      <c r="G37" s="49"/>
      <c r="H37" s="49"/>
      <c r="I37" s="49"/>
      <c r="J37" s="49"/>
      <c r="K37" s="49"/>
      <c r="L37" s="49"/>
      <c r="M37" s="8"/>
      <c r="N37" s="8"/>
      <c r="O37" s="8"/>
      <c r="P37" s="8"/>
      <c r="Q37" s="8"/>
      <c r="R37" s="8"/>
      <c r="S37" s="11"/>
      <c r="T37" s="11"/>
    </row>
    <row r="38" spans="1:20" s="9" customFormat="1" ht="36" hidden="1" x14ac:dyDescent="0.2">
      <c r="A38" s="66" t="s">
        <v>108</v>
      </c>
      <c r="B38" s="74" t="s">
        <v>40</v>
      </c>
      <c r="C38" s="48"/>
      <c r="D38" s="76"/>
      <c r="E38" s="76"/>
      <c r="F38" s="49"/>
      <c r="G38" s="49"/>
      <c r="H38" s="49"/>
      <c r="I38" s="49"/>
      <c r="J38" s="49"/>
      <c r="K38" s="49"/>
      <c r="L38" s="49"/>
      <c r="M38" s="8"/>
      <c r="N38" s="8"/>
      <c r="O38" s="8"/>
      <c r="P38" s="8"/>
      <c r="Q38" s="8"/>
      <c r="R38" s="8"/>
      <c r="S38" s="11"/>
      <c r="T38" s="11"/>
    </row>
    <row r="39" spans="1:20" s="9" customFormat="1" ht="15.75" hidden="1" x14ac:dyDescent="0.2">
      <c r="A39" s="61" t="s">
        <v>16</v>
      </c>
      <c r="B39" s="74" t="s">
        <v>42</v>
      </c>
      <c r="C39" s="48"/>
      <c r="D39" s="76"/>
      <c r="E39" s="76"/>
      <c r="F39" s="49"/>
      <c r="G39" s="49"/>
      <c r="H39" s="49"/>
      <c r="I39" s="49"/>
      <c r="J39" s="49"/>
      <c r="K39" s="49"/>
      <c r="L39" s="49"/>
      <c r="M39" s="8"/>
      <c r="N39" s="8"/>
      <c r="O39" s="8"/>
      <c r="P39" s="8"/>
      <c r="Q39" s="8"/>
      <c r="R39" s="8"/>
      <c r="S39" s="7"/>
      <c r="T39" s="11"/>
    </row>
    <row r="40" spans="1:20" s="9" customFormat="1" ht="15.75" hidden="1" x14ac:dyDescent="0.2">
      <c r="A40" s="61" t="s">
        <v>13</v>
      </c>
      <c r="B40" s="74" t="s">
        <v>42</v>
      </c>
      <c r="C40" s="48"/>
      <c r="D40" s="76"/>
      <c r="E40" s="76"/>
      <c r="F40" s="49"/>
      <c r="G40" s="49"/>
      <c r="H40" s="49"/>
      <c r="I40" s="49"/>
      <c r="J40" s="49"/>
      <c r="K40" s="49"/>
      <c r="L40" s="49"/>
      <c r="M40" s="8"/>
      <c r="N40" s="8"/>
      <c r="O40" s="8"/>
      <c r="P40" s="8"/>
      <c r="Q40" s="8"/>
      <c r="R40" s="8"/>
      <c r="S40" s="7"/>
      <c r="T40" s="11"/>
    </row>
    <row r="41" spans="1:20" s="9" customFormat="1" ht="48" hidden="1" x14ac:dyDescent="0.2">
      <c r="A41" s="66" t="s">
        <v>107</v>
      </c>
      <c r="B41" s="74" t="s">
        <v>40</v>
      </c>
      <c r="C41" s="48"/>
      <c r="D41" s="76"/>
      <c r="E41" s="76"/>
      <c r="F41" s="49"/>
      <c r="G41" s="49"/>
      <c r="H41" s="49"/>
      <c r="I41" s="49"/>
      <c r="J41" s="49"/>
      <c r="K41" s="49"/>
      <c r="L41" s="49"/>
      <c r="M41" s="8"/>
      <c r="N41" s="8"/>
      <c r="O41" s="8"/>
      <c r="P41" s="8"/>
      <c r="Q41" s="8"/>
      <c r="R41" s="8"/>
      <c r="S41" s="7"/>
      <c r="T41" s="11"/>
    </row>
    <row r="42" spans="1:20" s="9" customFormat="1" ht="15.75" hidden="1" x14ac:dyDescent="0.2">
      <c r="A42" s="61" t="s">
        <v>16</v>
      </c>
      <c r="B42" s="74" t="s">
        <v>42</v>
      </c>
      <c r="C42" s="48"/>
      <c r="D42" s="76"/>
      <c r="E42" s="76"/>
      <c r="F42" s="49"/>
      <c r="G42" s="49"/>
      <c r="H42" s="49"/>
      <c r="I42" s="49"/>
      <c r="J42" s="49"/>
      <c r="K42" s="49"/>
      <c r="L42" s="49"/>
      <c r="M42" s="8"/>
      <c r="N42" s="8"/>
      <c r="O42" s="8"/>
      <c r="P42" s="8"/>
      <c r="Q42" s="8"/>
      <c r="R42" s="8"/>
      <c r="S42" s="7"/>
      <c r="T42" s="11"/>
    </row>
    <row r="43" spans="1:20" s="9" customFormat="1" ht="15.75" hidden="1" x14ac:dyDescent="0.2">
      <c r="A43" s="61" t="s">
        <v>13</v>
      </c>
      <c r="B43" s="74" t="s">
        <v>42</v>
      </c>
      <c r="C43" s="48"/>
      <c r="D43" s="76"/>
      <c r="E43" s="76"/>
      <c r="F43" s="49"/>
      <c r="G43" s="49"/>
      <c r="H43" s="49"/>
      <c r="I43" s="49"/>
      <c r="J43" s="49"/>
      <c r="K43" s="49"/>
      <c r="L43" s="49"/>
      <c r="M43" s="8"/>
      <c r="N43" s="8"/>
      <c r="O43" s="8"/>
      <c r="P43" s="8"/>
      <c r="Q43" s="8"/>
      <c r="R43" s="8"/>
      <c r="S43" s="7"/>
      <c r="T43" s="11"/>
    </row>
    <row r="44" spans="1:20" s="9" customFormat="1" ht="36" hidden="1" x14ac:dyDescent="0.2">
      <c r="A44" s="66" t="s">
        <v>106</v>
      </c>
      <c r="B44" s="74" t="s">
        <v>40</v>
      </c>
      <c r="C44" s="48"/>
      <c r="D44" s="76"/>
      <c r="E44" s="76"/>
      <c r="F44" s="49"/>
      <c r="G44" s="49"/>
      <c r="H44" s="49"/>
      <c r="I44" s="49"/>
      <c r="J44" s="49"/>
      <c r="K44" s="49"/>
      <c r="L44" s="49"/>
      <c r="M44" s="8"/>
      <c r="N44" s="8"/>
      <c r="O44" s="8"/>
      <c r="P44" s="8"/>
      <c r="Q44" s="8"/>
      <c r="R44" s="8"/>
      <c r="S44" s="11"/>
      <c r="T44" s="11"/>
    </row>
    <row r="45" spans="1:20" s="9" customFormat="1" ht="15.75" hidden="1" x14ac:dyDescent="0.2">
      <c r="A45" s="61" t="s">
        <v>16</v>
      </c>
      <c r="B45" s="74" t="s">
        <v>42</v>
      </c>
      <c r="C45" s="48"/>
      <c r="D45" s="76"/>
      <c r="E45" s="76"/>
      <c r="F45" s="49"/>
      <c r="G45" s="49"/>
      <c r="H45" s="49"/>
      <c r="I45" s="49"/>
      <c r="J45" s="49"/>
      <c r="K45" s="49"/>
      <c r="L45" s="49"/>
      <c r="M45" s="8"/>
      <c r="N45" s="8"/>
      <c r="O45" s="8"/>
      <c r="P45" s="8"/>
      <c r="Q45" s="8"/>
      <c r="R45" s="8"/>
      <c r="S45" s="11"/>
      <c r="T45" s="11"/>
    </row>
    <row r="46" spans="1:20" s="9" customFormat="1" ht="15.75" hidden="1" x14ac:dyDescent="0.2">
      <c r="A46" s="61" t="s">
        <v>13</v>
      </c>
      <c r="B46" s="74" t="s">
        <v>42</v>
      </c>
      <c r="C46" s="48"/>
      <c r="D46" s="76"/>
      <c r="E46" s="76"/>
      <c r="F46" s="49"/>
      <c r="G46" s="49"/>
      <c r="H46" s="49"/>
      <c r="I46" s="49"/>
      <c r="J46" s="49"/>
      <c r="K46" s="49"/>
      <c r="L46" s="49"/>
      <c r="M46" s="8"/>
      <c r="N46" s="8"/>
      <c r="O46" s="8"/>
      <c r="P46" s="8"/>
      <c r="Q46" s="8"/>
      <c r="R46" s="8"/>
      <c r="S46" s="11"/>
      <c r="T46" s="11"/>
    </row>
    <row r="47" spans="1:20" s="9" customFormat="1" ht="36" hidden="1" x14ac:dyDescent="0.2">
      <c r="A47" s="66" t="s">
        <v>105</v>
      </c>
      <c r="B47" s="74" t="s">
        <v>40</v>
      </c>
      <c r="C47" s="50"/>
      <c r="D47" s="77"/>
      <c r="E47" s="77"/>
      <c r="F47" s="51"/>
      <c r="G47" s="51"/>
      <c r="H47" s="51"/>
      <c r="I47" s="51"/>
      <c r="J47" s="51"/>
      <c r="K47" s="51"/>
      <c r="L47" s="51"/>
      <c r="M47" s="8"/>
      <c r="N47" s="8"/>
      <c r="O47" s="8"/>
      <c r="P47" s="8"/>
      <c r="Q47" s="8"/>
      <c r="R47" s="8"/>
      <c r="S47" s="11"/>
      <c r="T47" s="11"/>
    </row>
    <row r="48" spans="1:20" s="9" customFormat="1" ht="15.75" hidden="1" x14ac:dyDescent="0.2">
      <c r="A48" s="61" t="s">
        <v>16</v>
      </c>
      <c r="B48" s="74" t="s">
        <v>42</v>
      </c>
      <c r="C48" s="50"/>
      <c r="D48" s="77"/>
      <c r="E48" s="77"/>
      <c r="F48" s="51"/>
      <c r="G48" s="51"/>
      <c r="H48" s="51"/>
      <c r="I48" s="51"/>
      <c r="J48" s="51"/>
      <c r="K48" s="51"/>
      <c r="L48" s="51"/>
      <c r="M48" s="8"/>
      <c r="N48" s="8"/>
      <c r="O48" s="8"/>
      <c r="P48" s="8"/>
      <c r="Q48" s="8"/>
      <c r="R48" s="8"/>
      <c r="S48" s="11"/>
      <c r="T48" s="11"/>
    </row>
    <row r="49" spans="1:20" s="9" customFormat="1" ht="15.75" hidden="1" x14ac:dyDescent="0.2">
      <c r="A49" s="61" t="s">
        <v>13</v>
      </c>
      <c r="B49" s="74" t="s">
        <v>42</v>
      </c>
      <c r="C49" s="50"/>
      <c r="D49" s="77"/>
      <c r="E49" s="77"/>
      <c r="F49" s="51"/>
      <c r="G49" s="51"/>
      <c r="H49" s="51"/>
      <c r="I49" s="51"/>
      <c r="J49" s="51"/>
      <c r="K49" s="51"/>
      <c r="L49" s="51"/>
      <c r="M49" s="8"/>
      <c r="N49" s="8"/>
      <c r="O49" s="8"/>
      <c r="P49" s="8"/>
      <c r="Q49" s="8"/>
      <c r="R49" s="8"/>
      <c r="S49" s="11"/>
      <c r="T49" s="11"/>
    </row>
    <row r="50" spans="1:20" s="9" customFormat="1" ht="46.5" hidden="1" customHeight="1" x14ac:dyDescent="0.2">
      <c r="A50" s="66" t="s">
        <v>104</v>
      </c>
      <c r="B50" s="74" t="s">
        <v>40</v>
      </c>
      <c r="C50" s="50"/>
      <c r="D50" s="77"/>
      <c r="E50" s="77"/>
      <c r="F50" s="51"/>
      <c r="G50" s="51"/>
      <c r="H50" s="51"/>
      <c r="I50" s="51"/>
      <c r="J50" s="51"/>
      <c r="K50" s="51"/>
      <c r="L50" s="51"/>
      <c r="M50" s="8"/>
      <c r="N50" s="8"/>
      <c r="O50" s="8"/>
      <c r="P50" s="8"/>
      <c r="Q50" s="8"/>
      <c r="R50" s="8"/>
      <c r="S50" s="7"/>
      <c r="T50" s="11"/>
    </row>
    <row r="51" spans="1:20" s="9" customFormat="1" ht="23.25" hidden="1" customHeight="1" x14ac:dyDescent="0.2">
      <c r="A51" s="61" t="s">
        <v>16</v>
      </c>
      <c r="B51" s="74" t="s">
        <v>42</v>
      </c>
      <c r="C51" s="50"/>
      <c r="D51" s="77"/>
      <c r="E51" s="77"/>
      <c r="F51" s="51"/>
      <c r="G51" s="51"/>
      <c r="H51" s="51"/>
      <c r="I51" s="51"/>
      <c r="J51" s="51"/>
      <c r="K51" s="51"/>
      <c r="L51" s="51"/>
      <c r="M51" s="8"/>
      <c r="N51" s="8"/>
      <c r="O51" s="8"/>
      <c r="P51" s="8"/>
      <c r="Q51" s="8"/>
      <c r="R51" s="8"/>
      <c r="S51" s="11"/>
      <c r="T51" s="11"/>
    </row>
    <row r="52" spans="1:20" s="9" customFormat="1" ht="15.75" hidden="1" x14ac:dyDescent="0.2">
      <c r="A52" s="61" t="s">
        <v>13</v>
      </c>
      <c r="B52" s="74" t="s">
        <v>42</v>
      </c>
      <c r="C52" s="50"/>
      <c r="D52" s="77"/>
      <c r="E52" s="77"/>
      <c r="F52" s="51"/>
      <c r="G52" s="51"/>
      <c r="H52" s="51"/>
      <c r="I52" s="51"/>
      <c r="J52" s="51"/>
      <c r="K52" s="51"/>
      <c r="L52" s="51"/>
      <c r="M52" s="8"/>
      <c r="N52" s="8"/>
      <c r="O52" s="8"/>
      <c r="P52" s="8"/>
      <c r="Q52" s="8"/>
      <c r="R52" s="8"/>
      <c r="S52" s="11"/>
      <c r="T52" s="11"/>
    </row>
    <row r="53" spans="1:20" s="9" customFormat="1" ht="36" hidden="1" x14ac:dyDescent="0.2">
      <c r="A53" s="66" t="s">
        <v>103</v>
      </c>
      <c r="B53" s="74" t="s">
        <v>40</v>
      </c>
      <c r="C53" s="50"/>
      <c r="D53" s="77"/>
      <c r="E53" s="77"/>
      <c r="F53" s="51"/>
      <c r="G53" s="51"/>
      <c r="H53" s="51"/>
      <c r="I53" s="51"/>
      <c r="J53" s="51"/>
      <c r="K53" s="51"/>
      <c r="L53" s="51"/>
      <c r="M53" s="8"/>
      <c r="N53" s="8"/>
      <c r="O53" s="8"/>
      <c r="P53" s="8"/>
      <c r="Q53" s="8"/>
      <c r="R53" s="8"/>
      <c r="S53" s="11"/>
      <c r="T53" s="11"/>
    </row>
    <row r="54" spans="1:20" s="9" customFormat="1" ht="15.75" hidden="1" x14ac:dyDescent="0.2">
      <c r="A54" s="61" t="s">
        <v>16</v>
      </c>
      <c r="B54" s="74" t="s">
        <v>42</v>
      </c>
      <c r="C54" s="50"/>
      <c r="D54" s="77"/>
      <c r="E54" s="77"/>
      <c r="F54" s="51"/>
      <c r="G54" s="51"/>
      <c r="H54" s="51"/>
      <c r="I54" s="51"/>
      <c r="J54" s="51"/>
      <c r="K54" s="51"/>
      <c r="L54" s="51"/>
      <c r="M54" s="8"/>
      <c r="N54" s="8"/>
      <c r="O54" s="8"/>
      <c r="P54" s="8"/>
      <c r="Q54" s="8"/>
      <c r="R54" s="8"/>
      <c r="S54" s="11"/>
      <c r="T54" s="11"/>
    </row>
    <row r="55" spans="1:20" s="9" customFormat="1" ht="15.75" hidden="1" x14ac:dyDescent="0.2">
      <c r="A55" s="61" t="s">
        <v>13</v>
      </c>
      <c r="B55" s="74" t="s">
        <v>42</v>
      </c>
      <c r="C55" s="50"/>
      <c r="D55" s="77"/>
      <c r="E55" s="77"/>
      <c r="F55" s="51"/>
      <c r="G55" s="51"/>
      <c r="H55" s="51"/>
      <c r="I55" s="51"/>
      <c r="J55" s="51"/>
      <c r="K55" s="51"/>
      <c r="L55" s="51"/>
      <c r="M55" s="8"/>
      <c r="N55" s="8"/>
      <c r="O55" s="8"/>
      <c r="P55" s="8"/>
      <c r="Q55" s="8"/>
      <c r="R55" s="8"/>
      <c r="S55" s="11"/>
      <c r="T55" s="11"/>
    </row>
    <row r="56" spans="1:20" s="9" customFormat="1" ht="36" hidden="1" x14ac:dyDescent="0.2">
      <c r="A56" s="66" t="s">
        <v>102</v>
      </c>
      <c r="B56" s="30" t="s">
        <v>40</v>
      </c>
      <c r="C56" s="50"/>
      <c r="D56" s="77"/>
      <c r="E56" s="77"/>
      <c r="F56" s="51"/>
      <c r="G56" s="51"/>
      <c r="H56" s="51"/>
      <c r="I56" s="51"/>
      <c r="J56" s="51"/>
      <c r="K56" s="51"/>
      <c r="L56" s="51"/>
      <c r="M56" s="8"/>
      <c r="N56" s="8"/>
      <c r="O56" s="8"/>
      <c r="P56" s="8"/>
      <c r="Q56" s="8"/>
      <c r="R56" s="8"/>
      <c r="S56" s="11"/>
      <c r="T56" s="11"/>
    </row>
    <row r="57" spans="1:20" s="9" customFormat="1" ht="15.75" hidden="1" x14ac:dyDescent="0.2">
      <c r="A57" s="61" t="s">
        <v>16</v>
      </c>
      <c r="B57" s="30" t="s">
        <v>42</v>
      </c>
      <c r="C57" s="50"/>
      <c r="D57" s="77"/>
      <c r="E57" s="77"/>
      <c r="F57" s="51"/>
      <c r="G57" s="51"/>
      <c r="H57" s="51"/>
      <c r="I57" s="51"/>
      <c r="J57" s="51"/>
      <c r="K57" s="51"/>
      <c r="L57" s="51"/>
      <c r="M57" s="8"/>
      <c r="N57" s="8"/>
      <c r="O57" s="8"/>
      <c r="P57" s="8"/>
      <c r="Q57" s="8"/>
      <c r="R57" s="8"/>
      <c r="S57" s="11"/>
      <c r="T57" s="11"/>
    </row>
    <row r="58" spans="1:20" s="9" customFormat="1" ht="15.75" hidden="1" x14ac:dyDescent="0.2">
      <c r="A58" s="61" t="s">
        <v>13</v>
      </c>
      <c r="B58" s="30" t="s">
        <v>42</v>
      </c>
      <c r="C58" s="50"/>
      <c r="D58" s="77"/>
      <c r="E58" s="77"/>
      <c r="F58" s="51"/>
      <c r="G58" s="51"/>
      <c r="H58" s="51"/>
      <c r="I58" s="51"/>
      <c r="J58" s="51"/>
      <c r="K58" s="51"/>
      <c r="L58" s="51"/>
      <c r="M58" s="8"/>
      <c r="N58" s="8"/>
      <c r="O58" s="8"/>
      <c r="P58" s="8"/>
      <c r="Q58" s="8"/>
      <c r="R58" s="8"/>
      <c r="S58" s="11"/>
      <c r="T58" s="11"/>
    </row>
    <row r="59" spans="1:20" s="9" customFormat="1" ht="36" hidden="1" x14ac:dyDescent="0.2">
      <c r="A59" s="66" t="s">
        <v>101</v>
      </c>
      <c r="B59" s="30" t="s">
        <v>32</v>
      </c>
      <c r="C59" s="50"/>
      <c r="D59" s="77"/>
      <c r="E59" s="77"/>
      <c r="F59" s="51"/>
      <c r="G59" s="51"/>
      <c r="H59" s="51"/>
      <c r="I59" s="51"/>
      <c r="J59" s="51"/>
      <c r="K59" s="51"/>
      <c r="L59" s="51"/>
      <c r="M59" s="8"/>
      <c r="N59" s="8"/>
      <c r="O59" s="8"/>
      <c r="P59" s="8"/>
      <c r="Q59" s="8"/>
      <c r="R59" s="8"/>
      <c r="S59" s="11"/>
      <c r="T59" s="11"/>
    </row>
    <row r="60" spans="1:20" s="9" customFormat="1" ht="18" hidden="1" customHeight="1" x14ac:dyDescent="0.2">
      <c r="A60" s="61" t="s">
        <v>16</v>
      </c>
      <c r="B60" s="30" t="s">
        <v>42</v>
      </c>
      <c r="C60" s="50"/>
      <c r="D60" s="77"/>
      <c r="E60" s="77"/>
      <c r="F60" s="51"/>
      <c r="G60" s="51"/>
      <c r="H60" s="51"/>
      <c r="I60" s="51"/>
      <c r="J60" s="51"/>
      <c r="K60" s="51"/>
      <c r="L60" s="51"/>
      <c r="M60" s="8"/>
      <c r="N60" s="8"/>
      <c r="O60" s="8"/>
      <c r="P60" s="8"/>
      <c r="Q60" s="8"/>
      <c r="R60" s="8"/>
      <c r="S60" s="11"/>
      <c r="T60" s="11"/>
    </row>
    <row r="61" spans="1:20" s="9" customFormat="1" ht="15" hidden="1" customHeight="1" x14ac:dyDescent="0.2">
      <c r="A61" s="61" t="s">
        <v>13</v>
      </c>
      <c r="B61" s="30" t="s">
        <v>42</v>
      </c>
      <c r="C61" s="50"/>
      <c r="D61" s="77"/>
      <c r="E61" s="77"/>
      <c r="F61" s="51"/>
      <c r="G61" s="51"/>
      <c r="H61" s="51"/>
      <c r="I61" s="51"/>
      <c r="J61" s="51"/>
      <c r="K61" s="51"/>
      <c r="L61" s="51"/>
      <c r="M61" s="8"/>
      <c r="N61" s="8"/>
      <c r="O61" s="8"/>
      <c r="P61" s="8"/>
      <c r="Q61" s="8"/>
      <c r="R61" s="8"/>
      <c r="S61" s="11"/>
      <c r="T61" s="11"/>
    </row>
    <row r="62" spans="1:20" s="9" customFormat="1" ht="52.5" hidden="1" customHeight="1" x14ac:dyDescent="0.2">
      <c r="A62" s="29" t="s">
        <v>113</v>
      </c>
      <c r="B62" s="30" t="s">
        <v>40</v>
      </c>
      <c r="C62" s="50"/>
      <c r="D62" s="77"/>
      <c r="E62" s="77"/>
      <c r="F62" s="51"/>
      <c r="G62" s="51"/>
      <c r="H62" s="51"/>
      <c r="I62" s="51"/>
      <c r="J62" s="51"/>
      <c r="K62" s="51"/>
      <c r="L62" s="51"/>
      <c r="M62" s="8"/>
      <c r="N62" s="8"/>
      <c r="O62" s="8"/>
      <c r="P62" s="8"/>
      <c r="Q62" s="8"/>
      <c r="R62" s="8"/>
      <c r="S62" s="11"/>
      <c r="T62" s="11"/>
    </row>
    <row r="63" spans="1:20" s="9" customFormat="1" ht="15.75" hidden="1" customHeight="1" x14ac:dyDescent="0.2">
      <c r="A63" s="75" t="s">
        <v>16</v>
      </c>
      <c r="B63" s="30" t="s">
        <v>42</v>
      </c>
      <c r="C63" s="50"/>
      <c r="D63" s="77"/>
      <c r="E63" s="77"/>
      <c r="F63" s="51"/>
      <c r="G63" s="51"/>
      <c r="H63" s="51"/>
      <c r="I63" s="51"/>
      <c r="J63" s="51"/>
      <c r="K63" s="51"/>
      <c r="L63" s="51"/>
      <c r="M63" s="8"/>
      <c r="N63" s="8"/>
      <c r="O63" s="8"/>
      <c r="P63" s="8"/>
      <c r="Q63" s="8"/>
      <c r="R63" s="8"/>
      <c r="S63" s="11"/>
      <c r="T63" s="11"/>
    </row>
    <row r="64" spans="1:20" s="9" customFormat="1" ht="18" hidden="1" customHeight="1" x14ac:dyDescent="0.2">
      <c r="A64" s="75" t="s">
        <v>13</v>
      </c>
      <c r="B64" s="30" t="s">
        <v>42</v>
      </c>
      <c r="C64" s="50"/>
      <c r="D64" s="77"/>
      <c r="E64" s="77"/>
      <c r="F64" s="51"/>
      <c r="G64" s="51"/>
      <c r="H64" s="51"/>
      <c r="I64" s="51"/>
      <c r="J64" s="51"/>
      <c r="K64" s="51"/>
      <c r="L64" s="51"/>
      <c r="M64" s="8"/>
      <c r="N64" s="8"/>
      <c r="O64" s="8"/>
      <c r="P64" s="8"/>
      <c r="Q64" s="8"/>
      <c r="R64" s="8"/>
      <c r="S64" s="11"/>
      <c r="T64" s="11"/>
    </row>
    <row r="65" spans="1:20" ht="45.75" hidden="1" customHeight="1" x14ac:dyDescent="0.2">
      <c r="A65" s="29" t="s">
        <v>114</v>
      </c>
      <c r="B65" s="30" t="s">
        <v>40</v>
      </c>
      <c r="C65" s="52"/>
      <c r="D65" s="45"/>
      <c r="E65" s="45"/>
      <c r="F65" s="52"/>
      <c r="G65" s="52"/>
      <c r="H65" s="52"/>
      <c r="I65" s="52"/>
      <c r="J65" s="52"/>
      <c r="K65" s="52"/>
      <c r="L65" s="52"/>
    </row>
    <row r="66" spans="1:20" ht="19.5" hidden="1" customHeight="1" x14ac:dyDescent="0.2">
      <c r="A66" s="75" t="s">
        <v>16</v>
      </c>
      <c r="B66" s="30" t="s">
        <v>42</v>
      </c>
      <c r="C66" s="52"/>
      <c r="D66" s="45"/>
      <c r="E66" s="45"/>
      <c r="F66" s="52"/>
      <c r="G66" s="52"/>
      <c r="H66" s="52"/>
      <c r="I66" s="52"/>
      <c r="J66" s="52"/>
      <c r="K66" s="52"/>
      <c r="L66" s="52"/>
    </row>
    <row r="67" spans="1:20" ht="18.75" hidden="1" customHeight="1" x14ac:dyDescent="0.2">
      <c r="A67" s="75" t="s">
        <v>13</v>
      </c>
      <c r="B67" s="30" t="s">
        <v>42</v>
      </c>
      <c r="C67" s="52"/>
      <c r="D67" s="45"/>
      <c r="E67" s="45"/>
      <c r="F67" s="52"/>
      <c r="G67" s="52"/>
      <c r="H67" s="52"/>
      <c r="I67" s="52"/>
      <c r="J67" s="52"/>
      <c r="K67" s="52"/>
      <c r="L67" s="52"/>
    </row>
    <row r="68" spans="1:20" s="2" customFormat="1" ht="46.5" hidden="1" customHeight="1" x14ac:dyDescent="0.25">
      <c r="A68" s="29" t="s">
        <v>115</v>
      </c>
      <c r="B68" s="30" t="s">
        <v>40</v>
      </c>
      <c r="C68" s="52"/>
      <c r="D68" s="45"/>
      <c r="E68" s="45"/>
      <c r="F68" s="52"/>
      <c r="G68" s="52"/>
      <c r="H68" s="52"/>
      <c r="I68" s="52"/>
      <c r="J68" s="52"/>
      <c r="K68" s="52"/>
      <c r="L68" s="52"/>
      <c r="M68" s="5"/>
      <c r="N68" s="5"/>
      <c r="O68" s="5"/>
      <c r="P68" s="5"/>
      <c r="Q68" s="5"/>
      <c r="R68" s="5"/>
      <c r="S68" s="5"/>
      <c r="T68" s="5"/>
    </row>
    <row r="69" spans="1:20" s="3" customFormat="1" ht="17.25" hidden="1" customHeight="1" x14ac:dyDescent="0.2">
      <c r="A69" s="75" t="s">
        <v>16</v>
      </c>
      <c r="B69" s="30" t="s">
        <v>42</v>
      </c>
      <c r="C69" s="52"/>
      <c r="D69" s="45"/>
      <c r="E69" s="45"/>
      <c r="F69" s="52"/>
      <c r="G69" s="52"/>
      <c r="H69" s="52"/>
      <c r="I69" s="52"/>
      <c r="J69" s="52"/>
      <c r="K69" s="52"/>
      <c r="L69" s="52"/>
      <c r="M69" s="6"/>
      <c r="N69" s="6"/>
      <c r="O69" s="6"/>
      <c r="P69" s="6"/>
      <c r="Q69" s="6"/>
      <c r="R69" s="6"/>
      <c r="S69" s="6"/>
      <c r="T69" s="6"/>
    </row>
    <row r="70" spans="1:20" s="3" customFormat="1" ht="15.75" hidden="1" x14ac:dyDescent="0.2">
      <c r="A70" s="75" t="s">
        <v>13</v>
      </c>
      <c r="B70" s="30" t="s">
        <v>42</v>
      </c>
      <c r="C70" s="52"/>
      <c r="D70" s="45"/>
      <c r="E70" s="45"/>
      <c r="F70" s="52"/>
      <c r="G70" s="52"/>
      <c r="H70" s="52"/>
      <c r="I70" s="52"/>
      <c r="J70" s="52"/>
      <c r="K70" s="52"/>
      <c r="L70" s="52"/>
      <c r="M70" s="6"/>
      <c r="N70" s="6"/>
      <c r="O70" s="6"/>
      <c r="P70" s="6"/>
      <c r="Q70" s="6"/>
      <c r="R70" s="6"/>
      <c r="S70" s="6"/>
      <c r="T70" s="6"/>
    </row>
    <row r="71" spans="1:20" s="3" customFormat="1" ht="36" hidden="1" x14ac:dyDescent="0.2">
      <c r="A71" s="29" t="s">
        <v>116</v>
      </c>
      <c r="B71" s="30" t="s">
        <v>40</v>
      </c>
      <c r="C71" s="52"/>
      <c r="D71" s="45"/>
      <c r="E71" s="45"/>
      <c r="F71" s="52"/>
      <c r="G71" s="52"/>
      <c r="H71" s="52"/>
      <c r="I71" s="52"/>
      <c r="J71" s="52"/>
      <c r="K71" s="52"/>
      <c r="L71" s="52"/>
      <c r="M71" s="6"/>
      <c r="N71" s="6"/>
      <c r="O71" s="6"/>
      <c r="P71" s="6"/>
      <c r="Q71" s="6"/>
      <c r="R71" s="6"/>
      <c r="S71" s="6"/>
      <c r="T71" s="6"/>
    </row>
    <row r="72" spans="1:20" s="3" customFormat="1" ht="16.5" hidden="1" customHeight="1" x14ac:dyDescent="0.2">
      <c r="A72" s="75" t="s">
        <v>16</v>
      </c>
      <c r="B72" s="30" t="s">
        <v>42</v>
      </c>
      <c r="C72" s="52"/>
      <c r="D72" s="45"/>
      <c r="E72" s="45"/>
      <c r="F72" s="52"/>
      <c r="G72" s="52"/>
      <c r="H72" s="52"/>
      <c r="I72" s="52"/>
      <c r="J72" s="52"/>
      <c r="K72" s="52"/>
      <c r="L72" s="52"/>
      <c r="M72" s="6"/>
      <c r="N72" s="6"/>
      <c r="O72" s="6"/>
      <c r="P72" s="6"/>
      <c r="Q72" s="6"/>
      <c r="R72" s="6"/>
      <c r="S72" s="6"/>
      <c r="T72" s="6"/>
    </row>
    <row r="73" spans="1:20" s="3" customFormat="1" ht="16.5" hidden="1" customHeight="1" x14ac:dyDescent="0.2">
      <c r="A73" s="75" t="s">
        <v>13</v>
      </c>
      <c r="B73" s="30" t="s">
        <v>42</v>
      </c>
      <c r="C73" s="52"/>
      <c r="D73" s="45"/>
      <c r="E73" s="45"/>
      <c r="F73" s="52"/>
      <c r="G73" s="52"/>
      <c r="H73" s="52"/>
      <c r="I73" s="52"/>
      <c r="J73" s="52"/>
      <c r="K73" s="52"/>
      <c r="L73" s="52"/>
      <c r="M73" s="6"/>
      <c r="N73" s="6"/>
      <c r="O73" s="6"/>
      <c r="P73" s="6"/>
      <c r="Q73" s="6"/>
      <c r="R73" s="6"/>
      <c r="S73" s="6"/>
      <c r="T73" s="6"/>
    </row>
    <row r="74" spans="1:20" s="3" customFormat="1" ht="36" hidden="1" x14ac:dyDescent="0.2">
      <c r="A74" s="29" t="s">
        <v>117</v>
      </c>
      <c r="B74" s="74" t="s">
        <v>40</v>
      </c>
      <c r="C74" s="52"/>
      <c r="D74" s="45"/>
      <c r="E74" s="45"/>
      <c r="F74" s="52"/>
      <c r="G74" s="52"/>
      <c r="H74" s="52"/>
      <c r="I74" s="52"/>
      <c r="J74" s="52"/>
      <c r="K74" s="52"/>
      <c r="L74" s="52"/>
      <c r="M74" s="6"/>
      <c r="N74" s="6"/>
      <c r="O74" s="6"/>
      <c r="P74" s="6"/>
      <c r="Q74" s="6"/>
      <c r="R74" s="6"/>
      <c r="S74" s="6"/>
      <c r="T74" s="6"/>
    </row>
    <row r="75" spans="1:20" s="3" customFormat="1" ht="15.75" hidden="1" x14ac:dyDescent="0.2">
      <c r="A75" s="75" t="s">
        <v>16</v>
      </c>
      <c r="B75" s="74" t="s">
        <v>42</v>
      </c>
      <c r="C75" s="52"/>
      <c r="D75" s="45"/>
      <c r="E75" s="45"/>
      <c r="F75" s="52"/>
      <c r="G75" s="52"/>
      <c r="H75" s="52"/>
      <c r="I75" s="52"/>
      <c r="J75" s="52"/>
      <c r="K75" s="52"/>
      <c r="L75" s="52"/>
      <c r="M75" s="6"/>
      <c r="N75" s="6"/>
      <c r="O75" s="6"/>
      <c r="P75" s="6"/>
      <c r="Q75" s="6"/>
      <c r="R75" s="6"/>
      <c r="S75" s="6"/>
      <c r="T75" s="6"/>
    </row>
    <row r="76" spans="1:20" s="3" customFormat="1" ht="15.75" hidden="1" x14ac:dyDescent="0.2">
      <c r="A76" s="75" t="s">
        <v>13</v>
      </c>
      <c r="B76" s="74" t="s">
        <v>42</v>
      </c>
      <c r="C76" s="52"/>
      <c r="D76" s="45"/>
      <c r="E76" s="45"/>
      <c r="F76" s="52"/>
      <c r="G76" s="52"/>
      <c r="H76" s="52"/>
      <c r="I76" s="52"/>
      <c r="J76" s="52"/>
      <c r="K76" s="52"/>
      <c r="L76" s="52"/>
      <c r="M76" s="6"/>
      <c r="N76" s="6"/>
      <c r="O76" s="6"/>
      <c r="P76" s="6"/>
      <c r="Q76" s="6"/>
      <c r="R76" s="6"/>
      <c r="S76" s="6"/>
      <c r="T76" s="6"/>
    </row>
    <row r="77" spans="1:20" s="3" customFormat="1" ht="36" hidden="1" x14ac:dyDescent="0.2">
      <c r="A77" s="29" t="s">
        <v>118</v>
      </c>
      <c r="B77" s="74" t="s">
        <v>40</v>
      </c>
      <c r="C77" s="52"/>
      <c r="D77" s="45"/>
      <c r="E77" s="45"/>
      <c r="F77" s="52"/>
      <c r="G77" s="52"/>
      <c r="H77" s="52"/>
      <c r="I77" s="52"/>
      <c r="J77" s="52"/>
      <c r="K77" s="52"/>
      <c r="L77" s="52"/>
      <c r="M77" s="6"/>
      <c r="N77" s="6"/>
      <c r="O77" s="6"/>
      <c r="P77" s="6"/>
      <c r="Q77" s="6"/>
      <c r="R77" s="6"/>
      <c r="S77" s="6"/>
      <c r="T77" s="6"/>
    </row>
    <row r="78" spans="1:20" s="3" customFormat="1" ht="15.75" hidden="1" x14ac:dyDescent="0.2">
      <c r="A78" s="75" t="s">
        <v>16</v>
      </c>
      <c r="B78" s="74" t="s">
        <v>42</v>
      </c>
      <c r="C78" s="52"/>
      <c r="D78" s="45"/>
      <c r="E78" s="45"/>
      <c r="F78" s="52"/>
      <c r="G78" s="52"/>
      <c r="H78" s="52"/>
      <c r="I78" s="52"/>
      <c r="J78" s="52"/>
      <c r="K78" s="52"/>
      <c r="L78" s="52"/>
      <c r="M78" s="6"/>
      <c r="N78" s="6"/>
      <c r="O78" s="6"/>
      <c r="P78" s="6"/>
      <c r="Q78" s="6"/>
      <c r="R78" s="6"/>
      <c r="S78" s="6"/>
      <c r="T78" s="6"/>
    </row>
    <row r="79" spans="1:20" s="3" customFormat="1" ht="15.75" hidden="1" x14ac:dyDescent="0.2">
      <c r="A79" s="75" t="s">
        <v>13</v>
      </c>
      <c r="B79" s="74" t="s">
        <v>42</v>
      </c>
      <c r="C79" s="52"/>
      <c r="D79" s="45"/>
      <c r="E79" s="45"/>
      <c r="F79" s="52"/>
      <c r="G79" s="52"/>
      <c r="H79" s="52"/>
      <c r="I79" s="52"/>
      <c r="J79" s="52"/>
      <c r="K79" s="52"/>
      <c r="L79" s="52"/>
      <c r="M79" s="6"/>
      <c r="N79" s="6"/>
      <c r="O79" s="6"/>
      <c r="P79" s="6"/>
      <c r="Q79" s="6"/>
      <c r="R79" s="6"/>
      <c r="S79" s="6"/>
      <c r="T79" s="6"/>
    </row>
    <row r="80" spans="1:20" s="3" customFormat="1" ht="36" hidden="1" x14ac:dyDescent="0.2">
      <c r="A80" s="29" t="s">
        <v>119</v>
      </c>
      <c r="B80" s="74" t="s">
        <v>40</v>
      </c>
      <c r="C80" s="52"/>
      <c r="D80" s="45"/>
      <c r="E80" s="45"/>
      <c r="F80" s="52"/>
      <c r="G80" s="52"/>
      <c r="H80" s="52"/>
      <c r="I80" s="52"/>
      <c r="J80" s="52"/>
      <c r="K80" s="52"/>
      <c r="L80" s="52"/>
      <c r="M80" s="6"/>
      <c r="N80" s="6"/>
      <c r="O80" s="6"/>
      <c r="P80" s="6"/>
      <c r="Q80" s="6"/>
      <c r="R80" s="6"/>
      <c r="S80" s="6"/>
      <c r="T80" s="6"/>
    </row>
    <row r="81" spans="1:20" s="3" customFormat="1" ht="15.75" hidden="1" x14ac:dyDescent="0.2">
      <c r="A81" s="75" t="s">
        <v>16</v>
      </c>
      <c r="B81" s="74" t="s">
        <v>42</v>
      </c>
      <c r="C81" s="52"/>
      <c r="D81" s="45"/>
      <c r="E81" s="45"/>
      <c r="F81" s="52"/>
      <c r="G81" s="52"/>
      <c r="H81" s="52"/>
      <c r="I81" s="52"/>
      <c r="J81" s="52"/>
      <c r="K81" s="52"/>
      <c r="L81" s="52"/>
      <c r="M81" s="6"/>
      <c r="N81" s="6"/>
      <c r="O81" s="6"/>
      <c r="P81" s="6"/>
      <c r="Q81" s="6"/>
      <c r="R81" s="6"/>
      <c r="S81" s="6"/>
      <c r="T81" s="6"/>
    </row>
    <row r="82" spans="1:20" s="3" customFormat="1" ht="15.75" hidden="1" x14ac:dyDescent="0.2">
      <c r="A82" s="75" t="s">
        <v>13</v>
      </c>
      <c r="B82" s="74" t="s">
        <v>42</v>
      </c>
      <c r="C82" s="52"/>
      <c r="D82" s="45"/>
      <c r="E82" s="45"/>
      <c r="F82" s="52"/>
      <c r="G82" s="52"/>
      <c r="H82" s="52"/>
      <c r="I82" s="52"/>
      <c r="J82" s="52"/>
      <c r="K82" s="52"/>
      <c r="L82" s="52"/>
      <c r="M82" s="6"/>
      <c r="N82" s="6"/>
      <c r="O82" s="6"/>
      <c r="P82" s="6"/>
      <c r="Q82" s="6"/>
      <c r="R82" s="6"/>
      <c r="S82" s="6"/>
      <c r="T82" s="6"/>
    </row>
    <row r="83" spans="1:20" s="3" customFormat="1" ht="36" hidden="1" x14ac:dyDescent="0.2">
      <c r="A83" s="29" t="s">
        <v>120</v>
      </c>
      <c r="B83" s="74" t="s">
        <v>40</v>
      </c>
      <c r="C83" s="52"/>
      <c r="D83" s="45"/>
      <c r="E83" s="45"/>
      <c r="F83" s="52"/>
      <c r="G83" s="52"/>
      <c r="H83" s="52"/>
      <c r="I83" s="52"/>
      <c r="J83" s="52"/>
      <c r="K83" s="52"/>
      <c r="L83" s="52"/>
      <c r="M83" s="6"/>
      <c r="N83" s="6"/>
      <c r="O83" s="6"/>
      <c r="P83" s="6"/>
      <c r="Q83" s="6"/>
      <c r="R83" s="6"/>
      <c r="S83" s="6"/>
      <c r="T83" s="6"/>
    </row>
    <row r="84" spans="1:20" s="3" customFormat="1" ht="15.75" hidden="1" x14ac:dyDescent="0.2">
      <c r="A84" s="75" t="s">
        <v>16</v>
      </c>
      <c r="B84" s="74" t="s">
        <v>42</v>
      </c>
      <c r="C84" s="52"/>
      <c r="D84" s="45"/>
      <c r="E84" s="45"/>
      <c r="F84" s="52"/>
      <c r="G84" s="52"/>
      <c r="H84" s="52"/>
      <c r="I84" s="52"/>
      <c r="J84" s="52"/>
      <c r="K84" s="52"/>
      <c r="L84" s="52"/>
      <c r="M84" s="6"/>
      <c r="N84" s="6"/>
      <c r="O84" s="6"/>
      <c r="P84" s="6"/>
      <c r="Q84" s="6"/>
      <c r="R84" s="6"/>
      <c r="S84" s="6"/>
      <c r="T84" s="6"/>
    </row>
    <row r="85" spans="1:20" s="3" customFormat="1" ht="15.75" hidden="1" x14ac:dyDescent="0.2">
      <c r="A85" s="75" t="s">
        <v>13</v>
      </c>
      <c r="B85" s="74" t="s">
        <v>42</v>
      </c>
      <c r="C85" s="52"/>
      <c r="D85" s="45"/>
      <c r="E85" s="45"/>
      <c r="F85" s="52"/>
      <c r="G85" s="52"/>
      <c r="H85" s="52"/>
      <c r="I85" s="52"/>
      <c r="J85" s="52"/>
      <c r="K85" s="52"/>
      <c r="L85" s="52"/>
      <c r="M85" s="6"/>
      <c r="N85" s="6"/>
      <c r="O85" s="6"/>
      <c r="P85" s="6"/>
      <c r="Q85" s="6"/>
      <c r="R85" s="6"/>
      <c r="S85" s="6"/>
      <c r="T85" s="6"/>
    </row>
    <row r="86" spans="1:20" s="3" customFormat="1" ht="24" hidden="1" x14ac:dyDescent="0.2">
      <c r="A86" s="29" t="s">
        <v>121</v>
      </c>
      <c r="B86" s="74" t="s">
        <v>40</v>
      </c>
      <c r="C86" s="52"/>
      <c r="D86" s="45"/>
      <c r="E86" s="45"/>
      <c r="F86" s="52"/>
      <c r="G86" s="52"/>
      <c r="H86" s="52"/>
      <c r="I86" s="52"/>
      <c r="J86" s="52"/>
      <c r="K86" s="52"/>
      <c r="L86" s="52"/>
      <c r="M86" s="6"/>
      <c r="N86" s="6"/>
      <c r="O86" s="6"/>
      <c r="P86" s="6"/>
      <c r="Q86" s="6"/>
      <c r="R86" s="6"/>
      <c r="S86" s="6"/>
      <c r="T86" s="6"/>
    </row>
    <row r="87" spans="1:20" s="3" customFormat="1" ht="15.75" hidden="1" x14ac:dyDescent="0.2">
      <c r="A87" s="75" t="s">
        <v>16</v>
      </c>
      <c r="B87" s="74" t="s">
        <v>42</v>
      </c>
      <c r="C87" s="52"/>
      <c r="D87" s="45"/>
      <c r="E87" s="45"/>
      <c r="F87" s="52"/>
      <c r="G87" s="52"/>
      <c r="H87" s="52"/>
      <c r="I87" s="52"/>
      <c r="J87" s="52"/>
      <c r="K87" s="52"/>
      <c r="L87" s="52"/>
      <c r="M87" s="6"/>
      <c r="N87" s="6"/>
      <c r="O87" s="6"/>
      <c r="P87" s="6"/>
      <c r="Q87" s="6"/>
      <c r="R87" s="6"/>
      <c r="S87" s="6"/>
      <c r="T87" s="6"/>
    </row>
    <row r="88" spans="1:20" s="3" customFormat="1" ht="15.75" hidden="1" x14ac:dyDescent="0.2">
      <c r="A88" s="75" t="s">
        <v>13</v>
      </c>
      <c r="B88" s="74" t="s">
        <v>42</v>
      </c>
      <c r="C88" s="52"/>
      <c r="D88" s="45"/>
      <c r="E88" s="45"/>
      <c r="F88" s="52"/>
      <c r="G88" s="52"/>
      <c r="H88" s="52"/>
      <c r="I88" s="52"/>
      <c r="J88" s="52"/>
      <c r="K88" s="52"/>
      <c r="L88" s="52"/>
      <c r="M88" s="6"/>
      <c r="N88" s="6"/>
      <c r="O88" s="6"/>
      <c r="P88" s="6"/>
      <c r="Q88" s="6"/>
      <c r="R88" s="6"/>
      <c r="S88" s="6"/>
      <c r="T88" s="6"/>
    </row>
    <row r="89" spans="1:20" s="3" customFormat="1" ht="36" hidden="1" x14ac:dyDescent="0.2">
      <c r="A89" s="29" t="s">
        <v>122</v>
      </c>
      <c r="B89" s="74" t="s">
        <v>40</v>
      </c>
      <c r="C89" s="52"/>
      <c r="D89" s="45"/>
      <c r="E89" s="45"/>
      <c r="F89" s="52"/>
      <c r="G89" s="52"/>
      <c r="H89" s="52"/>
      <c r="I89" s="52"/>
      <c r="J89" s="52"/>
      <c r="K89" s="52"/>
      <c r="L89" s="52"/>
      <c r="M89" s="6"/>
      <c r="N89" s="6"/>
      <c r="O89" s="6"/>
      <c r="P89" s="6"/>
      <c r="Q89" s="6"/>
      <c r="R89" s="6"/>
      <c r="S89" s="6"/>
      <c r="T89" s="6"/>
    </row>
    <row r="90" spans="1:20" s="3" customFormat="1" ht="15.75" hidden="1" x14ac:dyDescent="0.2">
      <c r="A90" s="75" t="s">
        <v>16</v>
      </c>
      <c r="B90" s="74" t="s">
        <v>42</v>
      </c>
      <c r="C90" s="52"/>
      <c r="D90" s="45"/>
      <c r="E90" s="45"/>
      <c r="F90" s="52"/>
      <c r="G90" s="52"/>
      <c r="H90" s="52"/>
      <c r="I90" s="52"/>
      <c r="J90" s="52"/>
      <c r="K90" s="52"/>
      <c r="L90" s="52"/>
      <c r="M90" s="6"/>
      <c r="N90" s="6"/>
      <c r="O90" s="6"/>
      <c r="P90" s="6"/>
      <c r="Q90" s="6"/>
      <c r="R90" s="6"/>
      <c r="S90" s="6"/>
      <c r="T90" s="6"/>
    </row>
    <row r="91" spans="1:20" s="3" customFormat="1" ht="15.75" hidden="1" x14ac:dyDescent="0.2">
      <c r="A91" s="75" t="s">
        <v>13</v>
      </c>
      <c r="B91" s="74" t="s">
        <v>42</v>
      </c>
      <c r="C91" s="52"/>
      <c r="D91" s="45"/>
      <c r="E91" s="45"/>
      <c r="F91" s="52"/>
      <c r="G91" s="52"/>
      <c r="H91" s="52"/>
      <c r="I91" s="52"/>
      <c r="J91" s="52"/>
      <c r="K91" s="52"/>
      <c r="L91" s="52"/>
      <c r="M91" s="6"/>
      <c r="N91" s="6"/>
      <c r="O91" s="6"/>
      <c r="P91" s="6"/>
      <c r="Q91" s="6"/>
      <c r="R91" s="6"/>
      <c r="S91" s="6"/>
      <c r="T91" s="6"/>
    </row>
    <row r="92" spans="1:20" s="3" customFormat="1" ht="36" x14ac:dyDescent="0.2">
      <c r="A92" s="27" t="s">
        <v>153</v>
      </c>
      <c r="B92" s="74" t="s">
        <v>40</v>
      </c>
      <c r="C92" s="52">
        <v>505.1</v>
      </c>
      <c r="D92" s="45">
        <v>482</v>
      </c>
      <c r="E92" s="45">
        <v>543</v>
      </c>
      <c r="F92" s="45">
        <v>589.29999999999995</v>
      </c>
      <c r="G92" s="45">
        <v>632.20000000000005</v>
      </c>
      <c r="H92" s="45">
        <v>632.20000000000005</v>
      </c>
      <c r="I92" s="45">
        <v>660.8</v>
      </c>
      <c r="J92" s="45">
        <v>660.8</v>
      </c>
      <c r="K92" s="45">
        <v>690.7</v>
      </c>
      <c r="L92" s="45">
        <v>690.7</v>
      </c>
      <c r="M92" s="6"/>
      <c r="N92" s="6"/>
      <c r="O92" s="6"/>
      <c r="P92" s="6"/>
      <c r="Q92" s="6"/>
      <c r="R92" s="6"/>
      <c r="S92" s="6"/>
      <c r="T92" s="6"/>
    </row>
    <row r="93" spans="1:20" s="3" customFormat="1" ht="15.75" x14ac:dyDescent="0.2">
      <c r="A93" s="75" t="s">
        <v>16</v>
      </c>
      <c r="B93" s="74" t="s">
        <v>42</v>
      </c>
      <c r="C93" s="52">
        <v>100.3</v>
      </c>
      <c r="D93" s="45">
        <v>100.9</v>
      </c>
      <c r="E93" s="45">
        <v>101.8</v>
      </c>
      <c r="F93" s="45">
        <v>102.4</v>
      </c>
      <c r="G93" s="45">
        <v>101.5</v>
      </c>
      <c r="H93" s="45">
        <v>101.5</v>
      </c>
      <c r="I93" s="45">
        <v>100.5</v>
      </c>
      <c r="J93" s="45">
        <v>100.5</v>
      </c>
      <c r="K93" s="45">
        <v>100.5</v>
      </c>
      <c r="L93" s="45">
        <v>100.5</v>
      </c>
      <c r="M93" s="6"/>
      <c r="N93" s="6"/>
      <c r="O93" s="6"/>
      <c r="P93" s="6"/>
      <c r="Q93" s="6"/>
      <c r="R93" s="6"/>
      <c r="S93" s="6"/>
      <c r="T93" s="6"/>
    </row>
    <row r="94" spans="1:20" s="3" customFormat="1" ht="15.75" x14ac:dyDescent="0.2">
      <c r="A94" s="75" t="s">
        <v>13</v>
      </c>
      <c r="B94" s="74" t="s">
        <v>42</v>
      </c>
      <c r="C94" s="52">
        <v>108.2</v>
      </c>
      <c r="D94" s="45">
        <v>104.4</v>
      </c>
      <c r="E94" s="45">
        <v>110.7</v>
      </c>
      <c r="F94" s="45">
        <v>106</v>
      </c>
      <c r="G94" s="45">
        <v>105.7</v>
      </c>
      <c r="H94" s="45">
        <v>105.7</v>
      </c>
      <c r="I94" s="45">
        <v>104</v>
      </c>
      <c r="J94" s="45">
        <v>104</v>
      </c>
      <c r="K94" s="45">
        <v>104</v>
      </c>
      <c r="L94" s="45">
        <v>104</v>
      </c>
      <c r="M94" s="6"/>
      <c r="N94" s="6"/>
      <c r="O94" s="6"/>
      <c r="P94" s="6"/>
      <c r="Q94" s="6"/>
      <c r="R94" s="6"/>
      <c r="S94" s="6"/>
      <c r="T94" s="6"/>
    </row>
    <row r="95" spans="1:20" s="3" customFormat="1" ht="48" x14ac:dyDescent="0.2">
      <c r="A95" s="27" t="s">
        <v>154</v>
      </c>
      <c r="B95" s="74" t="s">
        <v>40</v>
      </c>
      <c r="C95" s="52">
        <v>69.8</v>
      </c>
      <c r="D95" s="45">
        <v>71.5</v>
      </c>
      <c r="E95" s="45">
        <v>85.9</v>
      </c>
      <c r="F95" s="45">
        <v>93.5</v>
      </c>
      <c r="G95" s="45">
        <v>102.3</v>
      </c>
      <c r="H95" s="45">
        <v>102.3</v>
      </c>
      <c r="I95" s="45">
        <v>108.4</v>
      </c>
      <c r="J95" s="45">
        <v>108.4</v>
      </c>
      <c r="K95" s="45">
        <v>114.9</v>
      </c>
      <c r="L95" s="45">
        <v>114.9</v>
      </c>
      <c r="M95" s="6"/>
      <c r="N95" s="6"/>
      <c r="O95" s="6"/>
      <c r="P95" s="6"/>
      <c r="Q95" s="6"/>
      <c r="R95" s="6"/>
      <c r="S95" s="6"/>
      <c r="T95" s="6"/>
    </row>
    <row r="96" spans="1:20" s="3" customFormat="1" ht="15.75" x14ac:dyDescent="0.2">
      <c r="A96" s="75" t="s">
        <v>16</v>
      </c>
      <c r="B96" s="74" t="s">
        <v>42</v>
      </c>
      <c r="C96" s="45">
        <v>100.9</v>
      </c>
      <c r="D96" s="45">
        <v>100</v>
      </c>
      <c r="E96" s="45">
        <v>105</v>
      </c>
      <c r="F96" s="45">
        <v>102</v>
      </c>
      <c r="G96" s="45">
        <v>102</v>
      </c>
      <c r="H96" s="45">
        <v>102</v>
      </c>
      <c r="I96" s="45">
        <v>102</v>
      </c>
      <c r="J96" s="45">
        <v>102</v>
      </c>
      <c r="K96" s="45">
        <v>102</v>
      </c>
      <c r="L96" s="45">
        <v>102</v>
      </c>
      <c r="M96" s="6"/>
      <c r="N96" s="6"/>
      <c r="O96" s="6"/>
      <c r="P96" s="6"/>
      <c r="Q96" s="6"/>
      <c r="R96" s="6"/>
      <c r="S96" s="6"/>
      <c r="T96" s="6"/>
    </row>
    <row r="97" spans="1:13" ht="15.75" x14ac:dyDescent="0.2">
      <c r="A97" s="75" t="s">
        <v>13</v>
      </c>
      <c r="B97" s="74" t="s">
        <v>42</v>
      </c>
      <c r="C97" s="45">
        <v>103.4</v>
      </c>
      <c r="D97" s="45">
        <v>102.5</v>
      </c>
      <c r="E97" s="45">
        <v>114.4</v>
      </c>
      <c r="F97" s="45">
        <v>106.7</v>
      </c>
      <c r="G97" s="45">
        <v>107.3</v>
      </c>
      <c r="H97" s="45">
        <v>107.3</v>
      </c>
      <c r="I97" s="45">
        <v>103.9</v>
      </c>
      <c r="J97" s="45">
        <v>103.9</v>
      </c>
      <c r="K97" s="45">
        <v>103.9</v>
      </c>
      <c r="L97" s="45">
        <v>103.9</v>
      </c>
    </row>
    <row r="98" spans="1:13" ht="15.75" x14ac:dyDescent="0.2">
      <c r="A98" s="29" t="s">
        <v>28</v>
      </c>
      <c r="B98" s="30"/>
      <c r="C98" s="45"/>
      <c r="D98" s="45"/>
      <c r="E98" s="45"/>
      <c r="F98" s="45"/>
      <c r="G98" s="45"/>
      <c r="H98" s="45"/>
      <c r="I98" s="45"/>
      <c r="J98" s="45"/>
      <c r="K98" s="45"/>
      <c r="L98" s="45"/>
    </row>
    <row r="99" spans="1:13" ht="15.75" x14ac:dyDescent="0.2">
      <c r="A99" s="29" t="s">
        <v>49</v>
      </c>
      <c r="B99" s="74" t="s">
        <v>40</v>
      </c>
      <c r="C99" s="45">
        <v>1324.13</v>
      </c>
      <c r="D99" s="45">
        <v>984.4</v>
      </c>
      <c r="E99" s="45">
        <f>E103+E106</f>
        <v>971.09999999999991</v>
      </c>
      <c r="F99" s="45">
        <v>995.1</v>
      </c>
      <c r="G99" s="45">
        <v>1019.3</v>
      </c>
      <c r="H99" s="45">
        <v>1019.3</v>
      </c>
      <c r="I99" s="45">
        <v>1040.4000000000001</v>
      </c>
      <c r="J99" s="45">
        <v>1040.4000000000001</v>
      </c>
      <c r="K99" s="45">
        <v>1062.9000000000001</v>
      </c>
      <c r="L99" s="45">
        <v>1062.9000000000001</v>
      </c>
    </row>
    <row r="100" spans="1:13" ht="15.75" x14ac:dyDescent="0.2">
      <c r="A100" s="75" t="s">
        <v>16</v>
      </c>
      <c r="B100" s="74" t="s">
        <v>42</v>
      </c>
      <c r="C100" s="45">
        <v>112.1</v>
      </c>
      <c r="D100" s="45">
        <v>90.1</v>
      </c>
      <c r="E100" s="45">
        <v>102.8</v>
      </c>
      <c r="F100" s="45">
        <v>99.1</v>
      </c>
      <c r="G100" s="45">
        <v>99.2</v>
      </c>
      <c r="H100" s="45">
        <v>99.2</v>
      </c>
      <c r="I100" s="45">
        <v>99.2</v>
      </c>
      <c r="J100" s="45">
        <v>99.2</v>
      </c>
      <c r="K100" s="45">
        <v>99.3</v>
      </c>
      <c r="L100" s="45">
        <v>99.3</v>
      </c>
    </row>
    <row r="101" spans="1:13" ht="15.75" x14ac:dyDescent="0.2">
      <c r="A101" s="75" t="s">
        <v>13</v>
      </c>
      <c r="B101" s="74" t="s">
        <v>42</v>
      </c>
      <c r="C101" s="45">
        <v>164</v>
      </c>
      <c r="D101" s="45">
        <v>82.5</v>
      </c>
      <c r="E101" s="45">
        <v>97.5</v>
      </c>
      <c r="F101" s="45">
        <v>102.4</v>
      </c>
      <c r="G101" s="45">
        <v>103.3</v>
      </c>
      <c r="H101" s="45">
        <v>103.3</v>
      </c>
      <c r="I101" s="45">
        <v>102.9</v>
      </c>
      <c r="J101" s="45">
        <v>102.9</v>
      </c>
      <c r="K101" s="45">
        <v>102.8</v>
      </c>
      <c r="L101" s="45">
        <v>102.8</v>
      </c>
    </row>
    <row r="102" spans="1:13" ht="15.75" x14ac:dyDescent="0.2">
      <c r="A102" s="27" t="s">
        <v>5</v>
      </c>
      <c r="B102" s="30"/>
      <c r="C102" s="45"/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1:13" ht="15.75" x14ac:dyDescent="0.2">
      <c r="A103" s="29" t="s">
        <v>66</v>
      </c>
      <c r="B103" s="74" t="s">
        <v>40</v>
      </c>
      <c r="C103" s="45">
        <v>917.8</v>
      </c>
      <c r="D103" s="45">
        <v>576.1</v>
      </c>
      <c r="E103" s="45">
        <v>535.29999999999995</v>
      </c>
      <c r="F103" s="45">
        <v>548.20000000000005</v>
      </c>
      <c r="G103" s="45">
        <v>555</v>
      </c>
      <c r="H103" s="45">
        <v>555</v>
      </c>
      <c r="I103" s="45">
        <v>562</v>
      </c>
      <c r="J103" s="45">
        <v>562</v>
      </c>
      <c r="K103" s="45">
        <v>569.4</v>
      </c>
      <c r="L103" s="45">
        <v>569.4</v>
      </c>
    </row>
    <row r="104" spans="1:13" ht="15.75" x14ac:dyDescent="0.2">
      <c r="A104" s="78" t="s">
        <v>67</v>
      </c>
      <c r="B104" s="74" t="s">
        <v>42</v>
      </c>
      <c r="C104" s="45">
        <v>125.9</v>
      </c>
      <c r="D104" s="45">
        <v>88</v>
      </c>
      <c r="E104" s="45">
        <v>104.6</v>
      </c>
      <c r="F104" s="45">
        <v>100.9</v>
      </c>
      <c r="G104" s="45">
        <v>99.3</v>
      </c>
      <c r="H104" s="45">
        <v>99.3</v>
      </c>
      <c r="I104" s="45">
        <v>99.3</v>
      </c>
      <c r="J104" s="45">
        <v>99.3</v>
      </c>
      <c r="K104" s="45">
        <v>99.3</v>
      </c>
      <c r="L104" s="45">
        <v>99.3</v>
      </c>
    </row>
    <row r="105" spans="1:13" ht="15.75" x14ac:dyDescent="0.2">
      <c r="A105" s="78" t="s">
        <v>68</v>
      </c>
      <c r="B105" s="74" t="s">
        <v>42</v>
      </c>
      <c r="C105" s="45">
        <v>197.8</v>
      </c>
      <c r="D105" s="45">
        <v>71.3</v>
      </c>
      <c r="E105" s="45">
        <v>88.8</v>
      </c>
      <c r="F105" s="45">
        <v>101.5</v>
      </c>
      <c r="G105" s="45">
        <v>102</v>
      </c>
      <c r="H105" s="45">
        <v>102</v>
      </c>
      <c r="I105" s="45">
        <v>102</v>
      </c>
      <c r="J105" s="45">
        <v>102</v>
      </c>
      <c r="K105" s="45">
        <v>102</v>
      </c>
      <c r="L105" s="45">
        <v>102</v>
      </c>
    </row>
    <row r="106" spans="1:13" ht="15.75" x14ac:dyDescent="0.2">
      <c r="A106" s="29" t="s">
        <v>69</v>
      </c>
      <c r="B106" s="74" t="s">
        <v>40</v>
      </c>
      <c r="C106" s="45">
        <v>406.4</v>
      </c>
      <c r="D106" s="45">
        <v>408.3</v>
      </c>
      <c r="E106" s="45">
        <v>435.8</v>
      </c>
      <c r="F106" s="45">
        <v>446.9</v>
      </c>
      <c r="G106" s="45">
        <v>464.3</v>
      </c>
      <c r="H106" s="45">
        <v>464.3</v>
      </c>
      <c r="I106" s="45">
        <v>478.4</v>
      </c>
      <c r="J106" s="45">
        <v>478.4</v>
      </c>
      <c r="K106" s="45">
        <v>493.5</v>
      </c>
      <c r="L106" s="45">
        <v>493.5</v>
      </c>
    </row>
    <row r="107" spans="1:13" ht="15.75" x14ac:dyDescent="0.2">
      <c r="A107" s="78" t="s">
        <v>70</v>
      </c>
      <c r="B107" s="74" t="s">
        <v>42</v>
      </c>
      <c r="C107" s="45">
        <v>97.6</v>
      </c>
      <c r="D107" s="45">
        <v>95.2</v>
      </c>
      <c r="E107" s="45">
        <v>99.1</v>
      </c>
      <c r="F107" s="45">
        <v>99.1</v>
      </c>
      <c r="G107" s="45">
        <v>99.1</v>
      </c>
      <c r="H107" s="45">
        <v>99.1</v>
      </c>
      <c r="I107" s="45">
        <v>99.2</v>
      </c>
      <c r="J107" s="45">
        <v>99.2</v>
      </c>
      <c r="K107" s="45">
        <v>99.4</v>
      </c>
      <c r="L107" s="45">
        <v>99.4</v>
      </c>
    </row>
    <row r="108" spans="1:13" ht="15.75" x14ac:dyDescent="0.2">
      <c r="A108" s="78" t="s">
        <v>71</v>
      </c>
      <c r="B108" s="74" t="s">
        <v>42</v>
      </c>
      <c r="C108" s="45">
        <v>118.4</v>
      </c>
      <c r="D108" s="45">
        <v>105.5</v>
      </c>
      <c r="E108" s="45">
        <v>107.7</v>
      </c>
      <c r="F108" s="45">
        <v>103.5</v>
      </c>
      <c r="G108" s="45">
        <v>104.8</v>
      </c>
      <c r="H108" s="45">
        <v>104.8</v>
      </c>
      <c r="I108" s="45">
        <v>103.9</v>
      </c>
      <c r="J108" s="45">
        <v>103.9</v>
      </c>
      <c r="K108" s="45">
        <v>103.8</v>
      </c>
      <c r="L108" s="45">
        <v>103.8</v>
      </c>
    </row>
    <row r="109" spans="1:13" ht="24" x14ac:dyDescent="0.2">
      <c r="A109" s="79" t="s">
        <v>29</v>
      </c>
      <c r="B109" s="28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17"/>
    </row>
    <row r="110" spans="1:13" ht="15.75" x14ac:dyDescent="0.2">
      <c r="A110" s="80" t="s">
        <v>64</v>
      </c>
      <c r="B110" s="28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17"/>
    </row>
    <row r="111" spans="1:13" ht="15.75" x14ac:dyDescent="0.2">
      <c r="A111" s="29" t="s">
        <v>147</v>
      </c>
      <c r="B111" s="28" t="s">
        <v>10</v>
      </c>
      <c r="C111" s="39"/>
      <c r="D111" s="39"/>
      <c r="E111" s="39"/>
      <c r="F111" s="45"/>
      <c r="G111" s="45"/>
      <c r="H111" s="45"/>
      <c r="I111" s="45"/>
      <c r="J111" s="45"/>
      <c r="K111" s="45"/>
      <c r="L111" s="45"/>
      <c r="M111" s="17"/>
    </row>
    <row r="112" spans="1:13" ht="15.75" x14ac:dyDescent="0.2">
      <c r="A112" s="29" t="s">
        <v>139</v>
      </c>
      <c r="B112" s="28" t="s">
        <v>30</v>
      </c>
      <c r="C112" s="39">
        <v>18.151</v>
      </c>
      <c r="D112" s="39">
        <v>15.619</v>
      </c>
      <c r="E112" s="39">
        <v>18.091999999999999</v>
      </c>
      <c r="F112" s="45">
        <v>18.27</v>
      </c>
      <c r="G112" s="45">
        <v>18.358000000000001</v>
      </c>
      <c r="H112" s="45">
        <v>18.358000000000001</v>
      </c>
      <c r="I112" s="45">
        <v>18.494</v>
      </c>
      <c r="J112" s="45">
        <v>18.494</v>
      </c>
      <c r="K112" s="45">
        <v>18.632000000000001</v>
      </c>
      <c r="L112" s="45">
        <v>18.632000000000001</v>
      </c>
    </row>
    <row r="113" spans="1:20" ht="15.75" x14ac:dyDescent="0.2">
      <c r="A113" s="29" t="s">
        <v>140</v>
      </c>
      <c r="B113" s="28" t="s">
        <v>10</v>
      </c>
      <c r="C113" s="39">
        <v>1385</v>
      </c>
      <c r="D113" s="39">
        <v>1312</v>
      </c>
      <c r="E113" s="39">
        <v>1262.7</v>
      </c>
      <c r="F113" s="45">
        <v>1251.3</v>
      </c>
      <c r="G113" s="45">
        <v>1240.0999999999999</v>
      </c>
      <c r="H113" s="45">
        <v>1240.0999999999999</v>
      </c>
      <c r="I113" s="45">
        <v>1228.9000000000001</v>
      </c>
      <c r="J113" s="45">
        <v>1228.9000000000001</v>
      </c>
      <c r="K113" s="45">
        <v>1217.9000000000001</v>
      </c>
      <c r="L113" s="45">
        <v>1217.9000000000001</v>
      </c>
    </row>
    <row r="114" spans="1:20" ht="15.75" x14ac:dyDescent="0.2">
      <c r="A114" s="29" t="s">
        <v>86</v>
      </c>
      <c r="B114" s="28" t="s">
        <v>10</v>
      </c>
      <c r="C114" s="39">
        <v>396.9</v>
      </c>
      <c r="D114" s="39">
        <v>399.6</v>
      </c>
      <c r="E114" s="39">
        <v>412.2</v>
      </c>
      <c r="F114" s="45">
        <v>442.29</v>
      </c>
      <c r="G114" s="45">
        <v>440</v>
      </c>
      <c r="H114" s="45">
        <v>440</v>
      </c>
      <c r="I114" s="45">
        <v>440</v>
      </c>
      <c r="J114" s="45">
        <v>440</v>
      </c>
      <c r="K114" s="45">
        <v>443</v>
      </c>
      <c r="L114" s="45">
        <v>443</v>
      </c>
    </row>
    <row r="115" spans="1:20" ht="17.25" customHeight="1" x14ac:dyDescent="0.2">
      <c r="A115" s="29" t="s">
        <v>87</v>
      </c>
      <c r="B115" s="28" t="s">
        <v>10</v>
      </c>
      <c r="C115" s="39">
        <v>9414.2999999999993</v>
      </c>
      <c r="D115" s="39">
        <v>9361.6</v>
      </c>
      <c r="E115" s="92">
        <v>9045</v>
      </c>
      <c r="F115" s="45">
        <v>9057</v>
      </c>
      <c r="G115" s="45">
        <v>9045.1</v>
      </c>
      <c r="H115" s="45">
        <v>9045.1</v>
      </c>
      <c r="I115" s="45">
        <v>9033.7000000000007</v>
      </c>
      <c r="J115" s="45">
        <v>9033.7000000000007</v>
      </c>
      <c r="K115" s="45">
        <v>9023</v>
      </c>
      <c r="L115" s="45">
        <v>9023</v>
      </c>
    </row>
    <row r="116" spans="1:20" ht="16.5" customHeight="1" x14ac:dyDescent="0.2">
      <c r="A116" s="29" t="s">
        <v>88</v>
      </c>
      <c r="B116" s="28" t="s">
        <v>11</v>
      </c>
      <c r="C116" s="39"/>
      <c r="D116" s="39"/>
      <c r="E116" s="39"/>
      <c r="F116" s="45"/>
      <c r="G116" s="45"/>
      <c r="H116" s="45"/>
      <c r="I116" s="45"/>
      <c r="J116" s="45"/>
      <c r="K116" s="45"/>
      <c r="L116" s="45"/>
    </row>
    <row r="117" spans="1:20" ht="15.75" x14ac:dyDescent="0.2">
      <c r="A117" s="80" t="s">
        <v>65</v>
      </c>
      <c r="B117" s="28"/>
      <c r="C117" s="39"/>
      <c r="D117" s="39"/>
      <c r="E117" s="39"/>
      <c r="F117" s="45"/>
      <c r="G117" s="45"/>
      <c r="H117" s="45"/>
      <c r="I117" s="45"/>
      <c r="J117" s="45"/>
      <c r="K117" s="45"/>
      <c r="L117" s="45"/>
    </row>
    <row r="118" spans="1:20" ht="38.25" customHeight="1" x14ac:dyDescent="0.2">
      <c r="A118" s="29" t="s">
        <v>142</v>
      </c>
      <c r="B118" s="28" t="s">
        <v>10</v>
      </c>
      <c r="C118" s="39"/>
      <c r="D118" s="39"/>
      <c r="E118" s="39"/>
      <c r="F118" s="45"/>
      <c r="G118" s="45"/>
      <c r="H118" s="45"/>
      <c r="I118" s="45"/>
      <c r="J118" s="45"/>
      <c r="K118" s="45"/>
      <c r="L118" s="45"/>
    </row>
    <row r="119" spans="1:20" s="18" customFormat="1" ht="19.5" customHeight="1" x14ac:dyDescent="0.2">
      <c r="A119" s="29" t="s">
        <v>89</v>
      </c>
      <c r="B119" s="28" t="s">
        <v>10</v>
      </c>
      <c r="C119" s="39"/>
      <c r="D119" s="39"/>
      <c r="E119" s="39"/>
      <c r="F119" s="45"/>
      <c r="G119" s="45"/>
      <c r="H119" s="45"/>
      <c r="I119" s="45"/>
      <c r="J119" s="45"/>
      <c r="K119" s="45"/>
      <c r="L119" s="45"/>
      <c r="M119" s="17"/>
      <c r="N119" s="17"/>
      <c r="O119" s="17"/>
      <c r="P119" s="17"/>
      <c r="Q119" s="17"/>
      <c r="R119" s="17"/>
      <c r="S119" s="17"/>
      <c r="T119" s="17"/>
    </row>
    <row r="120" spans="1:20" ht="15.75" x14ac:dyDescent="0.2">
      <c r="A120" s="29" t="s">
        <v>138</v>
      </c>
      <c r="B120" s="28" t="s">
        <v>10</v>
      </c>
      <c r="C120" s="39">
        <v>91</v>
      </c>
      <c r="D120" s="39"/>
      <c r="E120" s="39"/>
      <c r="F120" s="45"/>
      <c r="G120" s="45"/>
      <c r="H120" s="45"/>
      <c r="I120" s="45"/>
      <c r="J120" s="45"/>
      <c r="K120" s="45"/>
      <c r="L120" s="45"/>
    </row>
    <row r="121" spans="1:20" ht="15.75" x14ac:dyDescent="0.2">
      <c r="A121" s="29" t="s">
        <v>123</v>
      </c>
      <c r="B121" s="28" t="s">
        <v>10</v>
      </c>
      <c r="C121" s="39"/>
      <c r="D121" s="39"/>
      <c r="E121" s="39"/>
      <c r="F121" s="45"/>
      <c r="G121" s="45"/>
      <c r="H121" s="45"/>
      <c r="I121" s="45"/>
      <c r="J121" s="45"/>
      <c r="K121" s="45"/>
      <c r="L121" s="45"/>
    </row>
    <row r="122" spans="1:20" ht="24" x14ac:dyDescent="0.2">
      <c r="A122" s="29" t="s">
        <v>143</v>
      </c>
      <c r="B122" s="28" t="s">
        <v>10</v>
      </c>
      <c r="C122" s="39">
        <v>13.9</v>
      </c>
      <c r="D122" s="39">
        <v>14.1</v>
      </c>
      <c r="E122" s="39">
        <v>13.6</v>
      </c>
      <c r="F122" s="39">
        <v>13.6</v>
      </c>
      <c r="G122" s="39">
        <v>13.6</v>
      </c>
      <c r="H122" s="39">
        <v>13.6</v>
      </c>
      <c r="I122" s="39">
        <v>13.6</v>
      </c>
      <c r="J122" s="39">
        <v>13.6</v>
      </c>
      <c r="K122" s="39">
        <v>13.6</v>
      </c>
      <c r="L122" s="39">
        <v>13.6</v>
      </c>
    </row>
    <row r="123" spans="1:20" ht="15.75" hidden="1" x14ac:dyDescent="0.2">
      <c r="A123" s="29" t="s">
        <v>78</v>
      </c>
      <c r="B123" s="28" t="s">
        <v>10</v>
      </c>
      <c r="C123" s="39"/>
      <c r="D123" s="39"/>
      <c r="E123" s="39"/>
      <c r="F123" s="53"/>
      <c r="G123" s="53"/>
      <c r="H123" s="53"/>
      <c r="I123" s="53"/>
      <c r="J123" s="53"/>
      <c r="K123" s="53"/>
      <c r="L123" s="53"/>
    </row>
    <row r="124" spans="1:20" ht="15.75" hidden="1" x14ac:dyDescent="0.2">
      <c r="A124" s="29" t="s">
        <v>124</v>
      </c>
      <c r="B124" s="28" t="s">
        <v>10</v>
      </c>
      <c r="C124" s="39"/>
      <c r="D124" s="39"/>
      <c r="E124" s="39"/>
      <c r="F124" s="53"/>
      <c r="G124" s="53"/>
      <c r="H124" s="53"/>
      <c r="I124" s="53"/>
      <c r="J124" s="53"/>
      <c r="K124" s="53"/>
      <c r="L124" s="53"/>
    </row>
    <row r="125" spans="1:20" s="13" customFormat="1" ht="15.75" hidden="1" x14ac:dyDescent="0.2">
      <c r="A125" s="29" t="s">
        <v>125</v>
      </c>
      <c r="B125" s="28" t="s">
        <v>10</v>
      </c>
      <c r="C125" s="39"/>
      <c r="D125" s="39"/>
      <c r="E125" s="39"/>
      <c r="F125" s="53"/>
      <c r="G125" s="53"/>
      <c r="H125" s="53"/>
      <c r="I125" s="53"/>
      <c r="J125" s="53"/>
      <c r="K125" s="53"/>
      <c r="L125" s="53"/>
      <c r="M125" s="12"/>
      <c r="N125" s="12"/>
      <c r="O125" s="12"/>
      <c r="P125" s="12"/>
      <c r="Q125" s="12"/>
      <c r="R125" s="12"/>
      <c r="S125" s="12"/>
      <c r="T125" s="12"/>
    </row>
    <row r="126" spans="1:20" s="3" customFormat="1" ht="15.75" hidden="1" x14ac:dyDescent="0.2">
      <c r="A126" s="29" t="s">
        <v>144</v>
      </c>
      <c r="B126" s="28" t="s">
        <v>4</v>
      </c>
      <c r="C126" s="81"/>
      <c r="D126" s="81"/>
      <c r="E126" s="81"/>
      <c r="F126" s="53"/>
      <c r="G126" s="53"/>
      <c r="H126" s="53"/>
      <c r="I126" s="53"/>
      <c r="J126" s="53"/>
      <c r="K126" s="53"/>
      <c r="L126" s="53"/>
      <c r="M126" s="6"/>
      <c r="N126" s="6"/>
      <c r="O126" s="6"/>
      <c r="P126" s="6"/>
      <c r="Q126" s="6"/>
      <c r="R126" s="6"/>
      <c r="S126" s="6"/>
      <c r="T126" s="6"/>
    </row>
    <row r="127" spans="1:20" s="3" customFormat="1" ht="15.75" hidden="1" x14ac:dyDescent="0.2">
      <c r="A127" s="29" t="s">
        <v>72</v>
      </c>
      <c r="B127" s="30" t="s">
        <v>17</v>
      </c>
      <c r="C127" s="39"/>
      <c r="D127" s="39"/>
      <c r="E127" s="39"/>
      <c r="F127" s="53"/>
      <c r="G127" s="53"/>
      <c r="H127" s="53"/>
      <c r="I127" s="53"/>
      <c r="J127" s="53"/>
      <c r="K127" s="53"/>
      <c r="L127" s="53"/>
      <c r="M127" s="6"/>
      <c r="N127" s="6"/>
      <c r="O127" s="6"/>
      <c r="P127" s="6"/>
      <c r="Q127" s="6"/>
      <c r="R127" s="6"/>
      <c r="S127" s="6"/>
      <c r="T127" s="6"/>
    </row>
    <row r="128" spans="1:20" s="3" customFormat="1" ht="24" hidden="1" x14ac:dyDescent="0.2">
      <c r="A128" s="29" t="s">
        <v>84</v>
      </c>
      <c r="B128" s="30" t="s">
        <v>17</v>
      </c>
      <c r="C128" s="39"/>
      <c r="D128" s="39"/>
      <c r="E128" s="39"/>
      <c r="F128" s="53"/>
      <c r="G128" s="53"/>
      <c r="H128" s="53"/>
      <c r="I128" s="53"/>
      <c r="J128" s="53"/>
      <c r="K128" s="53"/>
      <c r="L128" s="53"/>
      <c r="M128" s="6"/>
      <c r="N128" s="6"/>
      <c r="O128" s="6"/>
      <c r="P128" s="6"/>
      <c r="Q128" s="6"/>
      <c r="R128" s="6"/>
      <c r="S128" s="6"/>
      <c r="T128" s="6"/>
    </row>
    <row r="129" spans="1:20" s="3" customFormat="1" ht="48.75" hidden="1" customHeight="1" x14ac:dyDescent="0.2">
      <c r="A129" s="29" t="s">
        <v>85</v>
      </c>
      <c r="B129" s="30" t="s">
        <v>17</v>
      </c>
      <c r="C129" s="39"/>
      <c r="D129" s="39"/>
      <c r="E129" s="39"/>
      <c r="F129" s="53"/>
      <c r="G129" s="53"/>
      <c r="H129" s="53"/>
      <c r="I129" s="53"/>
      <c r="J129" s="53"/>
      <c r="K129" s="53"/>
      <c r="L129" s="53"/>
      <c r="M129" s="6"/>
      <c r="N129" s="6"/>
      <c r="O129" s="6"/>
      <c r="P129" s="6"/>
      <c r="Q129" s="6"/>
      <c r="R129" s="6"/>
      <c r="S129" s="6"/>
      <c r="T129" s="6"/>
    </row>
    <row r="130" spans="1:20" s="3" customFormat="1" ht="15.75" hidden="1" x14ac:dyDescent="0.2">
      <c r="A130" s="29" t="s">
        <v>126</v>
      </c>
      <c r="B130" s="30" t="s">
        <v>17</v>
      </c>
      <c r="C130" s="39"/>
      <c r="D130" s="39"/>
      <c r="E130" s="39"/>
      <c r="F130" s="53"/>
      <c r="G130" s="53"/>
      <c r="H130" s="53"/>
      <c r="I130" s="53"/>
      <c r="J130" s="53"/>
      <c r="K130" s="53"/>
      <c r="L130" s="53"/>
      <c r="M130" s="6"/>
      <c r="N130" s="6"/>
      <c r="O130" s="6"/>
      <c r="P130" s="6"/>
      <c r="Q130" s="6"/>
      <c r="R130" s="6"/>
      <c r="S130" s="6"/>
      <c r="T130" s="6"/>
    </row>
    <row r="131" spans="1:20" s="3" customFormat="1" ht="15.75" x14ac:dyDescent="0.2">
      <c r="A131" s="29" t="s">
        <v>141</v>
      </c>
      <c r="B131" s="30" t="s">
        <v>51</v>
      </c>
      <c r="C131" s="39">
        <v>499.2</v>
      </c>
      <c r="D131" s="39">
        <v>362.9</v>
      </c>
      <c r="E131" s="39">
        <v>411.6</v>
      </c>
      <c r="F131" s="45">
        <v>412</v>
      </c>
      <c r="G131" s="45">
        <v>412</v>
      </c>
      <c r="H131" s="45">
        <v>412</v>
      </c>
      <c r="I131" s="45">
        <v>412</v>
      </c>
      <c r="J131" s="45">
        <v>412</v>
      </c>
      <c r="K131" s="45">
        <v>412</v>
      </c>
      <c r="L131" s="45">
        <v>412</v>
      </c>
      <c r="M131" s="6"/>
      <c r="N131" s="6"/>
      <c r="O131" s="6"/>
      <c r="P131" s="6"/>
      <c r="Q131" s="6"/>
      <c r="R131" s="6"/>
      <c r="S131" s="6"/>
      <c r="T131" s="6"/>
    </row>
    <row r="132" spans="1:20" s="3" customFormat="1" ht="60" hidden="1" x14ac:dyDescent="0.2">
      <c r="A132" s="35" t="s">
        <v>145</v>
      </c>
      <c r="B132" s="31" t="s">
        <v>8</v>
      </c>
      <c r="C132" s="39"/>
      <c r="D132" s="39"/>
      <c r="E132" s="39"/>
      <c r="F132" s="44"/>
      <c r="G132" s="44"/>
      <c r="H132" s="44"/>
      <c r="I132" s="44"/>
      <c r="J132" s="44"/>
      <c r="K132" s="44"/>
      <c r="L132" s="44"/>
      <c r="M132" s="6"/>
      <c r="N132" s="6"/>
      <c r="O132" s="6"/>
      <c r="P132" s="6"/>
      <c r="Q132" s="6"/>
      <c r="R132" s="6"/>
      <c r="S132" s="6"/>
      <c r="T132" s="6"/>
    </row>
    <row r="133" spans="1:20" s="3" customFormat="1" ht="15.75" hidden="1" x14ac:dyDescent="0.2">
      <c r="A133" s="25" t="s">
        <v>127</v>
      </c>
      <c r="B133" s="31" t="s">
        <v>8</v>
      </c>
      <c r="C133" s="39"/>
      <c r="D133" s="39"/>
      <c r="E133" s="39"/>
      <c r="F133" s="44"/>
      <c r="G133" s="44"/>
      <c r="H133" s="44"/>
      <c r="I133" s="44"/>
      <c r="J133" s="44"/>
      <c r="K133" s="44"/>
      <c r="L133" s="44"/>
      <c r="M133" s="6"/>
      <c r="N133" s="6"/>
      <c r="O133" s="6"/>
      <c r="P133" s="6"/>
      <c r="Q133" s="6"/>
      <c r="R133" s="6"/>
      <c r="S133" s="6"/>
      <c r="T133" s="6"/>
    </row>
    <row r="134" spans="1:20" s="3" customFormat="1" ht="15.75" hidden="1" x14ac:dyDescent="0.2">
      <c r="A134" s="25" t="s">
        <v>128</v>
      </c>
      <c r="B134" s="31" t="s">
        <v>8</v>
      </c>
      <c r="C134" s="39"/>
      <c r="D134" s="39"/>
      <c r="E134" s="39"/>
      <c r="F134" s="44"/>
      <c r="G134" s="44"/>
      <c r="H134" s="44"/>
      <c r="I134" s="44"/>
      <c r="J134" s="44"/>
      <c r="K134" s="44"/>
      <c r="L134" s="44"/>
      <c r="M134" s="6"/>
      <c r="N134" s="6"/>
      <c r="O134" s="6"/>
      <c r="P134" s="6"/>
      <c r="Q134" s="6"/>
      <c r="R134" s="6"/>
      <c r="S134" s="6"/>
      <c r="T134" s="6"/>
    </row>
    <row r="135" spans="1:20" s="3" customFormat="1" ht="15.75" hidden="1" x14ac:dyDescent="0.2">
      <c r="A135" s="25" t="s">
        <v>129</v>
      </c>
      <c r="B135" s="26" t="s">
        <v>51</v>
      </c>
      <c r="C135" s="39"/>
      <c r="D135" s="39"/>
      <c r="E135" s="39"/>
      <c r="F135" s="44"/>
      <c r="G135" s="44"/>
      <c r="H135" s="44"/>
      <c r="I135" s="44"/>
      <c r="J135" s="44"/>
      <c r="K135" s="44"/>
      <c r="L135" s="44"/>
      <c r="M135" s="6"/>
      <c r="N135" s="6"/>
      <c r="O135" s="6"/>
      <c r="P135" s="6"/>
      <c r="Q135" s="6"/>
      <c r="R135" s="6"/>
      <c r="S135" s="6"/>
      <c r="T135" s="6"/>
    </row>
    <row r="136" spans="1:20" s="3" customFormat="1" ht="15.75" hidden="1" x14ac:dyDescent="0.2">
      <c r="A136" s="25" t="s">
        <v>148</v>
      </c>
      <c r="B136" s="26" t="s">
        <v>51</v>
      </c>
      <c r="C136" s="39"/>
      <c r="D136" s="39"/>
      <c r="E136" s="39"/>
      <c r="F136" s="44"/>
      <c r="G136" s="44"/>
      <c r="H136" s="44"/>
      <c r="I136" s="44"/>
      <c r="J136" s="44"/>
      <c r="K136" s="44"/>
      <c r="L136" s="44"/>
      <c r="M136" s="6"/>
      <c r="N136" s="6"/>
      <c r="O136" s="6"/>
      <c r="P136" s="6"/>
      <c r="Q136" s="6"/>
      <c r="R136" s="6"/>
      <c r="S136" s="6"/>
      <c r="T136" s="6"/>
    </row>
    <row r="137" spans="1:20" s="3" customFormat="1" ht="15.75" hidden="1" x14ac:dyDescent="0.2">
      <c r="A137" s="25" t="s">
        <v>73</v>
      </c>
      <c r="B137" s="31" t="s">
        <v>8</v>
      </c>
      <c r="C137" s="39"/>
      <c r="D137" s="39"/>
      <c r="E137" s="39"/>
      <c r="F137" s="44"/>
      <c r="G137" s="44"/>
      <c r="H137" s="44"/>
      <c r="I137" s="44"/>
      <c r="J137" s="44"/>
      <c r="K137" s="44"/>
      <c r="L137" s="44"/>
      <c r="M137" s="6"/>
      <c r="N137" s="6"/>
      <c r="O137" s="6"/>
      <c r="P137" s="6"/>
      <c r="Q137" s="6"/>
      <c r="R137" s="6"/>
      <c r="S137" s="6"/>
      <c r="T137" s="6"/>
    </row>
    <row r="138" spans="1:20" s="3" customFormat="1" ht="15.75" hidden="1" x14ac:dyDescent="0.2">
      <c r="A138" s="25" t="s">
        <v>130</v>
      </c>
      <c r="B138" s="31" t="s">
        <v>4</v>
      </c>
      <c r="C138" s="39"/>
      <c r="D138" s="39"/>
      <c r="E138" s="39"/>
      <c r="F138" s="44"/>
      <c r="G138" s="44"/>
      <c r="H138" s="44"/>
      <c r="I138" s="44"/>
      <c r="J138" s="44"/>
      <c r="K138" s="44"/>
      <c r="L138" s="44"/>
      <c r="M138" s="6"/>
      <c r="N138" s="6"/>
      <c r="O138" s="6"/>
      <c r="P138" s="6"/>
      <c r="Q138" s="6"/>
      <c r="R138" s="6"/>
      <c r="S138" s="6"/>
      <c r="T138" s="6"/>
    </row>
    <row r="139" spans="1:20" s="3" customFormat="1" ht="15.75" hidden="1" x14ac:dyDescent="0.2">
      <c r="A139" s="25" t="s">
        <v>74</v>
      </c>
      <c r="B139" s="31" t="s">
        <v>4</v>
      </c>
      <c r="C139" s="39"/>
      <c r="D139" s="39"/>
      <c r="E139" s="39"/>
      <c r="F139" s="44"/>
      <c r="G139" s="44"/>
      <c r="H139" s="44"/>
      <c r="I139" s="44"/>
      <c r="J139" s="44"/>
      <c r="K139" s="44"/>
      <c r="L139" s="44"/>
      <c r="M139" s="6"/>
      <c r="N139" s="6"/>
      <c r="O139" s="6"/>
      <c r="P139" s="6"/>
      <c r="Q139" s="6"/>
      <c r="R139" s="6"/>
      <c r="S139" s="6"/>
      <c r="T139" s="6"/>
    </row>
    <row r="140" spans="1:20" s="3" customFormat="1" ht="15.75" hidden="1" x14ac:dyDescent="0.2">
      <c r="A140" s="25" t="s">
        <v>75</v>
      </c>
      <c r="B140" s="31" t="s">
        <v>4</v>
      </c>
      <c r="C140" s="39"/>
      <c r="D140" s="39"/>
      <c r="E140" s="39"/>
      <c r="F140" s="44"/>
      <c r="G140" s="44"/>
      <c r="H140" s="44"/>
      <c r="I140" s="44"/>
      <c r="J140" s="44"/>
      <c r="K140" s="44"/>
      <c r="L140" s="44"/>
      <c r="M140" s="6"/>
      <c r="N140" s="6"/>
      <c r="O140" s="6"/>
      <c r="P140" s="6"/>
      <c r="Q140" s="6"/>
      <c r="R140" s="6"/>
      <c r="S140" s="6"/>
      <c r="T140" s="6"/>
    </row>
    <row r="141" spans="1:20" s="3" customFormat="1" ht="15.75" hidden="1" x14ac:dyDescent="0.2">
      <c r="A141" s="33" t="s">
        <v>131</v>
      </c>
      <c r="B141" s="31" t="s">
        <v>10</v>
      </c>
      <c r="C141" s="39"/>
      <c r="D141" s="39"/>
      <c r="E141" s="39"/>
      <c r="F141" s="44"/>
      <c r="G141" s="44"/>
      <c r="H141" s="44"/>
      <c r="I141" s="44"/>
      <c r="J141" s="44"/>
      <c r="K141" s="44"/>
      <c r="L141" s="44"/>
      <c r="M141" s="6"/>
      <c r="N141" s="6"/>
      <c r="O141" s="6"/>
      <c r="P141" s="6"/>
      <c r="Q141" s="6"/>
      <c r="R141" s="6"/>
      <c r="S141" s="6"/>
      <c r="T141" s="6"/>
    </row>
    <row r="142" spans="1:20" s="3" customFormat="1" ht="24" hidden="1" x14ac:dyDescent="0.2">
      <c r="A142" s="25" t="s">
        <v>76</v>
      </c>
      <c r="B142" s="31" t="s">
        <v>4</v>
      </c>
      <c r="C142" s="39"/>
      <c r="D142" s="39"/>
      <c r="E142" s="39"/>
      <c r="F142" s="44"/>
      <c r="G142" s="44"/>
      <c r="H142" s="44"/>
      <c r="I142" s="44"/>
      <c r="J142" s="44"/>
      <c r="K142" s="44"/>
      <c r="L142" s="44"/>
      <c r="M142" s="6"/>
      <c r="N142" s="6"/>
      <c r="O142" s="6"/>
      <c r="P142" s="6"/>
      <c r="Q142" s="6"/>
      <c r="R142" s="6"/>
      <c r="S142" s="6"/>
      <c r="T142" s="6"/>
    </row>
    <row r="143" spans="1:20" s="3" customFormat="1" ht="24" hidden="1" x14ac:dyDescent="0.2">
      <c r="A143" s="25" t="s">
        <v>77</v>
      </c>
      <c r="B143" s="26" t="s">
        <v>18</v>
      </c>
      <c r="C143" s="39"/>
      <c r="D143" s="39"/>
      <c r="E143" s="39"/>
      <c r="F143" s="44"/>
      <c r="G143" s="44"/>
      <c r="H143" s="44"/>
      <c r="I143" s="44"/>
      <c r="J143" s="44"/>
      <c r="K143" s="44"/>
      <c r="L143" s="44"/>
      <c r="M143" s="6"/>
      <c r="N143" s="6"/>
      <c r="O143" s="6"/>
      <c r="P143" s="6"/>
      <c r="Q143" s="6"/>
      <c r="R143" s="6"/>
      <c r="S143" s="6"/>
      <c r="T143" s="6"/>
    </row>
    <row r="144" spans="1:20" s="3" customFormat="1" ht="15.75" hidden="1" x14ac:dyDescent="0.2">
      <c r="A144" s="25" t="s">
        <v>133</v>
      </c>
      <c r="B144" s="31" t="s">
        <v>8</v>
      </c>
      <c r="C144" s="39"/>
      <c r="D144" s="39"/>
      <c r="E144" s="39"/>
      <c r="F144" s="44"/>
      <c r="G144" s="44"/>
      <c r="H144" s="44"/>
      <c r="I144" s="44"/>
      <c r="J144" s="44"/>
      <c r="K144" s="44"/>
      <c r="L144" s="44"/>
      <c r="M144" s="6"/>
      <c r="N144" s="6"/>
      <c r="O144" s="6"/>
      <c r="P144" s="6"/>
      <c r="Q144" s="6"/>
      <c r="R144" s="6"/>
      <c r="S144" s="6"/>
      <c r="T144" s="6"/>
    </row>
    <row r="145" spans="1:20" s="20" customFormat="1" ht="15.75" hidden="1" x14ac:dyDescent="0.2">
      <c r="A145" s="25" t="s">
        <v>132</v>
      </c>
      <c r="B145" s="31" t="s">
        <v>8</v>
      </c>
      <c r="C145" s="39"/>
      <c r="D145" s="39"/>
      <c r="E145" s="39"/>
      <c r="F145" s="45"/>
      <c r="G145" s="45"/>
      <c r="H145" s="45"/>
      <c r="I145" s="45"/>
      <c r="J145" s="45"/>
      <c r="K145" s="45"/>
      <c r="L145" s="45"/>
      <c r="M145" s="19"/>
      <c r="N145" s="19"/>
      <c r="O145" s="19"/>
      <c r="P145" s="19"/>
      <c r="Q145" s="19"/>
      <c r="R145" s="19"/>
      <c r="S145" s="19"/>
      <c r="T145" s="19"/>
    </row>
    <row r="146" spans="1:20" s="3" customFormat="1" ht="15.75" hidden="1" x14ac:dyDescent="0.2">
      <c r="A146" s="25" t="s">
        <v>90</v>
      </c>
      <c r="B146" s="31" t="s">
        <v>30</v>
      </c>
      <c r="C146" s="39"/>
      <c r="D146" s="39"/>
      <c r="E146" s="39"/>
      <c r="F146" s="44"/>
      <c r="G146" s="44"/>
      <c r="H146" s="44"/>
      <c r="I146" s="44"/>
      <c r="J146" s="44"/>
      <c r="K146" s="44"/>
      <c r="L146" s="44"/>
      <c r="M146" s="6"/>
      <c r="N146" s="6"/>
      <c r="O146" s="6"/>
      <c r="P146" s="6"/>
      <c r="Q146" s="6"/>
      <c r="R146" s="6"/>
      <c r="S146" s="6"/>
      <c r="T146" s="6"/>
    </row>
    <row r="147" spans="1:20" s="3" customFormat="1" ht="15.75" hidden="1" x14ac:dyDescent="0.2">
      <c r="A147" s="25" t="s">
        <v>52</v>
      </c>
      <c r="B147" s="31" t="s">
        <v>30</v>
      </c>
      <c r="C147" s="39"/>
      <c r="D147" s="39"/>
      <c r="E147" s="39"/>
      <c r="F147" s="44"/>
      <c r="G147" s="44"/>
      <c r="H147" s="44"/>
      <c r="I147" s="44"/>
      <c r="J147" s="44"/>
      <c r="K147" s="44"/>
      <c r="L147" s="44"/>
      <c r="M147" s="6"/>
      <c r="N147" s="6"/>
      <c r="O147" s="6"/>
      <c r="P147" s="6"/>
      <c r="Q147" s="6"/>
      <c r="R147" s="6"/>
      <c r="S147" s="6"/>
      <c r="T147" s="6"/>
    </row>
    <row r="148" spans="1:20" s="3" customFormat="1" ht="15.75" hidden="1" x14ac:dyDescent="0.2">
      <c r="A148" s="25" t="s">
        <v>134</v>
      </c>
      <c r="B148" s="31" t="s">
        <v>34</v>
      </c>
      <c r="C148" s="39"/>
      <c r="D148" s="39"/>
      <c r="E148" s="39"/>
      <c r="F148" s="44"/>
      <c r="G148" s="44"/>
      <c r="H148" s="44"/>
      <c r="I148" s="44"/>
      <c r="J148" s="44"/>
      <c r="K148" s="44"/>
      <c r="L148" s="44"/>
      <c r="M148" s="6"/>
      <c r="N148" s="6"/>
      <c r="O148" s="6"/>
      <c r="P148" s="6"/>
      <c r="Q148" s="6"/>
      <c r="R148" s="6"/>
      <c r="S148" s="6"/>
      <c r="T148" s="6"/>
    </row>
    <row r="149" spans="1:20" s="3" customFormat="1" ht="15.75" hidden="1" x14ac:dyDescent="0.2">
      <c r="A149" s="25" t="s">
        <v>135</v>
      </c>
      <c r="B149" s="31" t="s">
        <v>33</v>
      </c>
      <c r="C149" s="39"/>
      <c r="D149" s="39"/>
      <c r="E149" s="39"/>
      <c r="F149" s="44"/>
      <c r="G149" s="44"/>
      <c r="H149" s="44"/>
      <c r="I149" s="44"/>
      <c r="J149" s="44"/>
      <c r="K149" s="44"/>
      <c r="L149" s="44"/>
      <c r="M149" s="6"/>
      <c r="N149" s="6"/>
      <c r="O149" s="6"/>
      <c r="P149" s="6"/>
      <c r="Q149" s="6"/>
      <c r="R149" s="6"/>
      <c r="S149" s="6"/>
      <c r="T149" s="6"/>
    </row>
    <row r="150" spans="1:20" s="3" customFormat="1" ht="15.75" hidden="1" x14ac:dyDescent="0.2">
      <c r="A150" s="25" t="s">
        <v>146</v>
      </c>
      <c r="B150" s="30" t="s">
        <v>35</v>
      </c>
      <c r="C150" s="39"/>
      <c r="D150" s="39"/>
      <c r="E150" s="39"/>
      <c r="F150" s="44"/>
      <c r="G150" s="44"/>
      <c r="H150" s="44"/>
      <c r="I150" s="44"/>
      <c r="J150" s="44"/>
      <c r="K150" s="44"/>
      <c r="L150" s="44"/>
      <c r="M150" s="6"/>
      <c r="N150" s="6"/>
      <c r="O150" s="6"/>
      <c r="P150" s="6"/>
      <c r="Q150" s="6"/>
      <c r="R150" s="6"/>
      <c r="S150" s="6"/>
      <c r="T150" s="6"/>
    </row>
    <row r="151" spans="1:20" s="20" customFormat="1" ht="15.75" hidden="1" x14ac:dyDescent="0.2">
      <c r="A151" s="25" t="s">
        <v>79</v>
      </c>
      <c r="B151" s="31" t="s">
        <v>12</v>
      </c>
      <c r="C151" s="39"/>
      <c r="D151" s="39"/>
      <c r="E151" s="39"/>
      <c r="F151" s="45"/>
      <c r="G151" s="45"/>
      <c r="H151" s="45"/>
      <c r="I151" s="45"/>
      <c r="J151" s="45"/>
      <c r="K151" s="45"/>
      <c r="L151" s="45"/>
      <c r="M151" s="19"/>
      <c r="N151" s="19"/>
      <c r="O151" s="19"/>
      <c r="P151" s="19"/>
      <c r="Q151" s="19"/>
      <c r="R151" s="19"/>
      <c r="S151" s="19"/>
      <c r="T151" s="19"/>
    </row>
    <row r="152" spans="1:20" s="3" customFormat="1" ht="15.75" x14ac:dyDescent="0.2">
      <c r="A152" s="93" t="s">
        <v>9</v>
      </c>
      <c r="B152" s="30"/>
      <c r="C152" s="39"/>
      <c r="D152" s="39"/>
      <c r="E152" s="39"/>
      <c r="F152" s="45"/>
      <c r="G152" s="45"/>
      <c r="H152" s="45"/>
      <c r="I152" s="45"/>
      <c r="J152" s="45"/>
      <c r="K152" s="45"/>
      <c r="L152" s="45"/>
      <c r="M152" s="6"/>
      <c r="N152" s="6"/>
      <c r="O152" s="6"/>
      <c r="P152" s="6"/>
      <c r="Q152" s="6"/>
      <c r="R152" s="6"/>
      <c r="S152" s="6"/>
      <c r="T152" s="6"/>
    </row>
    <row r="153" spans="1:20" ht="24" x14ac:dyDescent="0.2">
      <c r="A153" s="29" t="s">
        <v>21</v>
      </c>
      <c r="B153" s="30" t="s">
        <v>41</v>
      </c>
      <c r="C153" s="39">
        <v>1341.1</v>
      </c>
      <c r="D153" s="39">
        <v>1569.8</v>
      </c>
      <c r="E153" s="39">
        <v>1730.6</v>
      </c>
      <c r="F153" s="45">
        <v>1884.8</v>
      </c>
      <c r="G153" s="45">
        <v>1995.3</v>
      </c>
      <c r="H153" s="45">
        <v>1995.3</v>
      </c>
      <c r="I153" s="45">
        <v>2110.3000000000002</v>
      </c>
      <c r="J153" s="45">
        <v>2110.3000000000002</v>
      </c>
      <c r="K153" s="45">
        <v>2229.8000000000002</v>
      </c>
      <c r="L153" s="45">
        <v>2229.8000000000002</v>
      </c>
    </row>
    <row r="154" spans="1:20" s="18" customFormat="1" ht="15.75" x14ac:dyDescent="0.2">
      <c r="A154" s="78" t="s">
        <v>22</v>
      </c>
      <c r="B154" s="30" t="s">
        <v>42</v>
      </c>
      <c r="C154" s="39">
        <v>102.5</v>
      </c>
      <c r="D154" s="39">
        <v>101.4</v>
      </c>
      <c r="E154" s="39">
        <v>105.4</v>
      </c>
      <c r="F154" s="45">
        <v>101.5</v>
      </c>
      <c r="G154" s="45">
        <v>101.5</v>
      </c>
      <c r="H154" s="45">
        <v>101.5</v>
      </c>
      <c r="I154" s="45">
        <v>101.5</v>
      </c>
      <c r="J154" s="45">
        <v>101.5</v>
      </c>
      <c r="K154" s="45">
        <v>101.5</v>
      </c>
      <c r="L154" s="45">
        <v>101.5</v>
      </c>
      <c r="M154" s="17"/>
      <c r="N154" s="17"/>
      <c r="O154" s="17"/>
      <c r="P154" s="17"/>
      <c r="Q154" s="17"/>
      <c r="R154" s="17"/>
      <c r="S154" s="17"/>
      <c r="T154" s="17"/>
    </row>
    <row r="155" spans="1:20" s="18" customFormat="1" ht="15.75" x14ac:dyDescent="0.2">
      <c r="A155" s="78" t="s">
        <v>23</v>
      </c>
      <c r="B155" s="30" t="s">
        <v>42</v>
      </c>
      <c r="C155" s="39">
        <v>108</v>
      </c>
      <c r="D155" s="39">
        <v>115.4</v>
      </c>
      <c r="E155" s="39">
        <v>104.6</v>
      </c>
      <c r="F155" s="45">
        <v>107.3</v>
      </c>
      <c r="G155" s="45">
        <v>104.3</v>
      </c>
      <c r="H155" s="45">
        <v>104.3</v>
      </c>
      <c r="I155" s="45">
        <v>104.2</v>
      </c>
      <c r="J155" s="45">
        <v>104.2</v>
      </c>
      <c r="K155" s="45">
        <v>104.1</v>
      </c>
      <c r="L155" s="45">
        <v>104.1</v>
      </c>
      <c r="M155" s="17"/>
      <c r="N155" s="17"/>
      <c r="O155" s="17"/>
      <c r="P155" s="17"/>
      <c r="Q155" s="17"/>
      <c r="R155" s="17"/>
      <c r="S155" s="17"/>
      <c r="T155" s="17"/>
    </row>
    <row r="156" spans="1:20" s="18" customFormat="1" ht="24" x14ac:dyDescent="0.2">
      <c r="A156" s="29" t="s">
        <v>24</v>
      </c>
      <c r="B156" s="30" t="s">
        <v>41</v>
      </c>
      <c r="C156" s="39">
        <v>56.2</v>
      </c>
      <c r="D156" s="39">
        <v>54.4</v>
      </c>
      <c r="E156" s="39">
        <v>61.8</v>
      </c>
      <c r="F156" s="45">
        <v>66.8</v>
      </c>
      <c r="G156" s="45">
        <v>71.8</v>
      </c>
      <c r="H156" s="45">
        <v>71.8</v>
      </c>
      <c r="I156" s="45">
        <v>75.8</v>
      </c>
      <c r="J156" s="45">
        <v>75.8</v>
      </c>
      <c r="K156" s="45">
        <v>79.900000000000006</v>
      </c>
      <c r="L156" s="45">
        <v>79.900000000000006</v>
      </c>
      <c r="M156" s="17"/>
      <c r="N156" s="17"/>
      <c r="O156" s="17"/>
      <c r="P156" s="17"/>
      <c r="Q156" s="17"/>
      <c r="R156" s="17"/>
      <c r="S156" s="17"/>
      <c r="T156" s="17"/>
    </row>
    <row r="157" spans="1:20" ht="15.75" x14ac:dyDescent="0.2">
      <c r="A157" s="78" t="s">
        <v>25</v>
      </c>
      <c r="B157" s="30" t="s">
        <v>42</v>
      </c>
      <c r="C157" s="39">
        <v>108.8</v>
      </c>
      <c r="D157" s="39">
        <v>89.7</v>
      </c>
      <c r="E157" s="39">
        <v>103.7</v>
      </c>
      <c r="F157" s="45">
        <v>101</v>
      </c>
      <c r="G157" s="45">
        <v>101</v>
      </c>
      <c r="H157" s="45">
        <v>101</v>
      </c>
      <c r="I157" s="45">
        <v>101</v>
      </c>
      <c r="J157" s="45">
        <v>101</v>
      </c>
      <c r="K157" s="45">
        <v>101</v>
      </c>
      <c r="L157" s="45">
        <v>101</v>
      </c>
    </row>
    <row r="158" spans="1:20" ht="15.75" x14ac:dyDescent="0.2">
      <c r="A158" s="78" t="s">
        <v>59</v>
      </c>
      <c r="B158" s="30" t="s">
        <v>42</v>
      </c>
      <c r="C158" s="45">
        <v>109.9</v>
      </c>
      <c r="D158" s="45">
        <v>108</v>
      </c>
      <c r="E158" s="45">
        <v>109.5</v>
      </c>
      <c r="F158" s="45">
        <v>107</v>
      </c>
      <c r="G158" s="45">
        <v>106.3</v>
      </c>
      <c r="H158" s="45">
        <v>106.3</v>
      </c>
      <c r="I158" s="45">
        <v>104.5</v>
      </c>
      <c r="J158" s="45">
        <v>104.5</v>
      </c>
      <c r="K158" s="45">
        <v>104.2</v>
      </c>
      <c r="L158" s="45">
        <v>104.2</v>
      </c>
    </row>
    <row r="159" spans="1:20" ht="15.75" x14ac:dyDescent="0.2">
      <c r="A159" s="29"/>
      <c r="B159" s="30"/>
      <c r="C159" s="45"/>
      <c r="D159" s="45"/>
      <c r="E159" s="45"/>
      <c r="F159" s="45"/>
      <c r="G159" s="45"/>
      <c r="H159" s="45"/>
      <c r="I159" s="45"/>
      <c r="J159" s="45"/>
      <c r="K159" s="45"/>
      <c r="L159" s="45"/>
    </row>
    <row r="160" spans="1:20" ht="15.75" x14ac:dyDescent="0.2">
      <c r="A160" s="94" t="s">
        <v>37</v>
      </c>
      <c r="B160" s="28"/>
      <c r="C160" s="45"/>
      <c r="D160" s="45"/>
      <c r="E160" s="45"/>
      <c r="F160" s="45"/>
      <c r="G160" s="45"/>
      <c r="H160" s="45"/>
      <c r="I160" s="45"/>
      <c r="J160" s="45"/>
      <c r="K160" s="45"/>
      <c r="L160" s="45"/>
    </row>
    <row r="161" spans="1:20" ht="15.75" x14ac:dyDescent="0.2">
      <c r="A161" s="29" t="s">
        <v>44</v>
      </c>
      <c r="B161" s="30" t="s">
        <v>40</v>
      </c>
      <c r="C161" s="95">
        <v>0</v>
      </c>
      <c r="D161" s="95">
        <v>0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</row>
    <row r="162" spans="1:20" ht="15.75" x14ac:dyDescent="0.2">
      <c r="A162" s="78" t="s">
        <v>20</v>
      </c>
      <c r="B162" s="30" t="s">
        <v>3</v>
      </c>
      <c r="C162" s="45"/>
      <c r="D162" s="45"/>
      <c r="E162" s="45"/>
      <c r="F162" s="45"/>
      <c r="G162" s="45"/>
      <c r="H162" s="45"/>
      <c r="I162" s="45"/>
      <c r="J162" s="45"/>
      <c r="K162" s="45"/>
      <c r="L162" s="45"/>
    </row>
    <row r="163" spans="1:20" ht="15.75" x14ac:dyDescent="0.2">
      <c r="A163" s="75" t="s">
        <v>13</v>
      </c>
      <c r="B163" s="30" t="s">
        <v>3</v>
      </c>
      <c r="C163" s="45"/>
      <c r="D163" s="45"/>
      <c r="E163" s="45"/>
      <c r="F163" s="45"/>
      <c r="G163" s="45"/>
      <c r="H163" s="45"/>
      <c r="I163" s="45"/>
      <c r="J163" s="45"/>
      <c r="K163" s="45"/>
      <c r="L163" s="45"/>
    </row>
    <row r="164" spans="1:20" ht="24" x14ac:dyDescent="0.25">
      <c r="A164" s="27" t="s">
        <v>45</v>
      </c>
      <c r="B164" s="30" t="s">
        <v>43</v>
      </c>
      <c r="C164" s="110">
        <v>9281</v>
      </c>
      <c r="D164" s="111">
        <v>8510</v>
      </c>
      <c r="E164" s="45">
        <v>8642</v>
      </c>
      <c r="F164" s="45">
        <v>8620</v>
      </c>
      <c r="G164" s="45">
        <v>8542</v>
      </c>
      <c r="H164" s="45">
        <v>8542</v>
      </c>
      <c r="I164" s="45">
        <v>7900</v>
      </c>
      <c r="J164" s="45">
        <v>7900</v>
      </c>
      <c r="K164" s="45">
        <v>6000</v>
      </c>
      <c r="L164" s="45">
        <v>6000</v>
      </c>
    </row>
    <row r="165" spans="1:20" ht="24" x14ac:dyDescent="0.2">
      <c r="A165" s="29" t="s">
        <v>19</v>
      </c>
      <c r="B165" s="96" t="s">
        <v>41</v>
      </c>
      <c r="C165" s="45">
        <v>491.85599999999999</v>
      </c>
      <c r="D165" s="45">
        <v>295.75</v>
      </c>
      <c r="E165" s="45">
        <v>456.4</v>
      </c>
      <c r="F165" s="45">
        <v>489.26</v>
      </c>
      <c r="G165" s="45">
        <v>520.25</v>
      </c>
      <c r="H165" s="45">
        <v>520.25</v>
      </c>
      <c r="I165" s="45">
        <v>542.35</v>
      </c>
      <c r="J165" s="45">
        <v>542.35</v>
      </c>
      <c r="K165" s="45">
        <v>566.78</v>
      </c>
      <c r="L165" s="45">
        <v>566.78</v>
      </c>
    </row>
    <row r="166" spans="1:20" ht="15.75" x14ac:dyDescent="0.2">
      <c r="A166" s="78" t="s">
        <v>20</v>
      </c>
      <c r="B166" s="30" t="s">
        <v>3</v>
      </c>
      <c r="C166" s="45">
        <v>231.2</v>
      </c>
      <c r="D166" s="45">
        <v>52.5</v>
      </c>
      <c r="E166" s="45">
        <v>141.4</v>
      </c>
      <c r="F166" s="45">
        <v>98.9</v>
      </c>
      <c r="G166" s="45">
        <v>99.1</v>
      </c>
      <c r="H166" s="45">
        <v>99.1</v>
      </c>
      <c r="I166" s="45">
        <v>99</v>
      </c>
      <c r="J166" s="45">
        <v>99</v>
      </c>
      <c r="K166" s="45">
        <v>100.1</v>
      </c>
      <c r="L166" s="45">
        <v>100.1</v>
      </c>
    </row>
    <row r="167" spans="1:20" ht="15.75" x14ac:dyDescent="0.2">
      <c r="A167" s="75" t="s">
        <v>13</v>
      </c>
      <c r="B167" s="30" t="s">
        <v>3</v>
      </c>
      <c r="C167" s="45">
        <v>104.9</v>
      </c>
      <c r="D167" s="45">
        <v>114.6</v>
      </c>
      <c r="E167" s="45">
        <v>109.1</v>
      </c>
      <c r="F167" s="45">
        <v>108.4</v>
      </c>
      <c r="G167" s="45">
        <v>107.3</v>
      </c>
      <c r="H167" s="45">
        <v>107.3</v>
      </c>
      <c r="I167" s="45">
        <v>105.3</v>
      </c>
      <c r="J167" s="45">
        <v>105.3</v>
      </c>
      <c r="K167" s="45">
        <v>104.4</v>
      </c>
      <c r="L167" s="45">
        <v>104.4</v>
      </c>
    </row>
    <row r="168" spans="1:20" ht="24" x14ac:dyDescent="0.2">
      <c r="A168" s="27" t="s">
        <v>46</v>
      </c>
      <c r="B168" s="30" t="s">
        <v>31</v>
      </c>
      <c r="C168" s="97"/>
      <c r="D168" s="97"/>
      <c r="E168" s="45"/>
      <c r="F168" s="45"/>
      <c r="G168" s="45"/>
      <c r="H168" s="45"/>
      <c r="I168" s="45"/>
      <c r="J168" s="45"/>
      <c r="K168" s="45"/>
      <c r="L168" s="45"/>
    </row>
    <row r="169" spans="1:20" ht="24" x14ac:dyDescent="0.2">
      <c r="A169" s="27" t="s">
        <v>166</v>
      </c>
      <c r="B169" s="30"/>
      <c r="C169" s="98"/>
      <c r="D169" s="98"/>
      <c r="E169" s="45">
        <v>1</v>
      </c>
      <c r="F169" s="45"/>
      <c r="G169" s="45"/>
      <c r="H169" s="45"/>
      <c r="I169" s="45"/>
      <c r="J169" s="45"/>
      <c r="K169" s="45"/>
      <c r="L169" s="45"/>
    </row>
    <row r="170" spans="1:20" ht="15.75" x14ac:dyDescent="0.2">
      <c r="A170" s="27" t="s">
        <v>164</v>
      </c>
      <c r="B170" s="30"/>
      <c r="C170" s="99"/>
      <c r="D170" s="99"/>
      <c r="E170" s="45">
        <v>1</v>
      </c>
      <c r="F170" s="45"/>
      <c r="G170" s="45"/>
      <c r="H170" s="45"/>
      <c r="I170" s="45"/>
      <c r="J170" s="45"/>
      <c r="K170" s="45"/>
      <c r="L170" s="45"/>
    </row>
    <row r="171" spans="1:20" s="18" customFormat="1" ht="15.75" x14ac:dyDescent="0.2">
      <c r="A171" s="27" t="s">
        <v>165</v>
      </c>
      <c r="B171" s="30"/>
      <c r="C171" s="99"/>
      <c r="D171" s="99"/>
      <c r="E171" s="45">
        <v>1</v>
      </c>
      <c r="F171" s="45"/>
      <c r="G171" s="45"/>
      <c r="H171" s="45"/>
      <c r="I171" s="45"/>
      <c r="J171" s="45"/>
      <c r="K171" s="45"/>
      <c r="L171" s="45"/>
      <c r="M171" s="17"/>
      <c r="N171" s="17"/>
      <c r="O171" s="17"/>
      <c r="P171" s="17"/>
      <c r="Q171" s="17"/>
      <c r="R171" s="17"/>
      <c r="S171" s="17"/>
      <c r="T171" s="17"/>
    </row>
    <row r="172" spans="1:20" s="18" customFormat="1" ht="31.5" customHeight="1" x14ac:dyDescent="0.2">
      <c r="A172" s="27" t="s">
        <v>167</v>
      </c>
      <c r="B172" s="30"/>
      <c r="C172" s="99"/>
      <c r="D172" s="99"/>
      <c r="E172" s="45">
        <v>1</v>
      </c>
      <c r="F172" s="45"/>
      <c r="G172" s="45"/>
      <c r="H172" s="45"/>
      <c r="I172" s="45"/>
      <c r="J172" s="45"/>
      <c r="K172" s="45"/>
      <c r="L172" s="45"/>
      <c r="M172" s="17"/>
      <c r="N172" s="17"/>
      <c r="O172" s="17"/>
      <c r="P172" s="17"/>
      <c r="Q172" s="17"/>
      <c r="R172" s="17"/>
      <c r="S172" s="17"/>
      <c r="T172" s="17"/>
    </row>
    <row r="173" spans="1:20" s="18" customFormat="1" ht="31.5" customHeight="1" x14ac:dyDescent="0.2">
      <c r="A173" s="27" t="s">
        <v>168</v>
      </c>
      <c r="B173" s="30"/>
      <c r="C173" s="99"/>
      <c r="D173" s="99"/>
      <c r="E173" s="45">
        <v>1</v>
      </c>
      <c r="F173" s="45"/>
      <c r="G173" s="45"/>
      <c r="H173" s="45"/>
      <c r="I173" s="45"/>
      <c r="J173" s="45"/>
      <c r="K173" s="45"/>
      <c r="L173" s="45"/>
      <c r="M173" s="17"/>
      <c r="N173" s="17"/>
      <c r="O173" s="17"/>
      <c r="P173" s="17"/>
      <c r="Q173" s="17"/>
      <c r="R173" s="17"/>
      <c r="S173" s="17"/>
      <c r="T173" s="17"/>
    </row>
    <row r="174" spans="1:20" s="18" customFormat="1" ht="31.5" customHeight="1" x14ac:dyDescent="0.2">
      <c r="A174" s="27" t="s">
        <v>169</v>
      </c>
      <c r="B174" s="30"/>
      <c r="C174" s="99"/>
      <c r="D174" s="99"/>
      <c r="E174" s="45"/>
      <c r="F174" s="45"/>
      <c r="G174" s="45">
        <v>1</v>
      </c>
      <c r="H174" s="45">
        <v>1</v>
      </c>
      <c r="I174" s="45"/>
      <c r="J174" s="45"/>
      <c r="K174" s="45"/>
      <c r="L174" s="45"/>
      <c r="M174" s="17"/>
      <c r="N174" s="17"/>
      <c r="O174" s="17"/>
      <c r="P174" s="17"/>
      <c r="Q174" s="17"/>
      <c r="R174" s="17"/>
      <c r="S174" s="17"/>
      <c r="T174" s="17"/>
    </row>
    <row r="175" spans="1:20" s="18" customFormat="1" ht="22.5" customHeight="1" x14ac:dyDescent="0.2">
      <c r="A175" s="27" t="s">
        <v>170</v>
      </c>
      <c r="B175" s="30"/>
      <c r="C175" s="99"/>
      <c r="D175" s="99"/>
      <c r="E175" s="45"/>
      <c r="F175" s="45"/>
      <c r="G175" s="45">
        <v>1</v>
      </c>
      <c r="H175" s="45">
        <v>1</v>
      </c>
      <c r="I175" s="45"/>
      <c r="J175" s="45"/>
      <c r="K175" s="45"/>
      <c r="L175" s="45"/>
      <c r="M175" s="17"/>
      <c r="N175" s="17"/>
      <c r="O175" s="17"/>
      <c r="P175" s="17"/>
      <c r="Q175" s="17"/>
      <c r="R175" s="17"/>
      <c r="S175" s="17"/>
      <c r="T175" s="17"/>
    </row>
    <row r="176" spans="1:20" s="18" customFormat="1" ht="15.75" x14ac:dyDescent="0.2">
      <c r="A176" s="27" t="s">
        <v>54</v>
      </c>
      <c r="B176" s="30" t="s">
        <v>32</v>
      </c>
      <c r="C176" s="100"/>
      <c r="D176" s="100"/>
      <c r="E176" s="45"/>
      <c r="F176" s="45"/>
      <c r="G176" s="45"/>
      <c r="H176" s="45"/>
      <c r="I176" s="45"/>
      <c r="J176" s="45"/>
      <c r="K176" s="45"/>
      <c r="L176" s="45"/>
      <c r="M176" s="17"/>
      <c r="N176" s="17"/>
      <c r="O176" s="17"/>
      <c r="P176" s="17"/>
      <c r="Q176" s="17"/>
      <c r="R176" s="17"/>
      <c r="S176" s="17"/>
      <c r="T176" s="17"/>
    </row>
    <row r="177" spans="1:20" s="18" customFormat="1" ht="24" x14ac:dyDescent="0.2">
      <c r="A177" s="27" t="s">
        <v>166</v>
      </c>
      <c r="B177" s="30"/>
      <c r="C177" s="45"/>
      <c r="D177" s="101"/>
      <c r="E177" s="101">
        <v>1.5</v>
      </c>
      <c r="F177" s="45"/>
      <c r="G177" s="45"/>
      <c r="H177" s="45"/>
      <c r="I177" s="45"/>
      <c r="J177" s="45"/>
      <c r="K177" s="45"/>
      <c r="L177" s="45"/>
      <c r="M177" s="17"/>
      <c r="N177" s="17"/>
      <c r="O177" s="17"/>
      <c r="P177" s="17"/>
      <c r="Q177" s="17"/>
      <c r="R177" s="17"/>
      <c r="S177" s="17"/>
      <c r="T177" s="17"/>
    </row>
    <row r="178" spans="1:20" s="18" customFormat="1" ht="15.75" x14ac:dyDescent="0.2">
      <c r="A178" s="27" t="s">
        <v>164</v>
      </c>
      <c r="B178" s="30"/>
      <c r="C178" s="45"/>
      <c r="D178" s="102">
        <v>8.3000000000000007</v>
      </c>
      <c r="E178" s="102">
        <v>22.3</v>
      </c>
      <c r="F178" s="45"/>
      <c r="G178" s="45"/>
      <c r="H178" s="45"/>
      <c r="I178" s="45"/>
      <c r="J178" s="45"/>
      <c r="K178" s="45"/>
      <c r="L178" s="45"/>
      <c r="M178" s="17"/>
      <c r="N178" s="17"/>
      <c r="O178" s="17"/>
      <c r="P178" s="17"/>
      <c r="Q178" s="17"/>
      <c r="R178" s="17"/>
      <c r="S178" s="17"/>
      <c r="T178" s="17"/>
    </row>
    <row r="179" spans="1:20" s="18" customFormat="1" ht="15.75" x14ac:dyDescent="0.2">
      <c r="A179" s="27" t="s">
        <v>165</v>
      </c>
      <c r="B179" s="30"/>
      <c r="C179" s="45"/>
      <c r="D179" s="45"/>
      <c r="E179" s="45">
        <v>8.8000000000000007</v>
      </c>
      <c r="F179" s="45"/>
      <c r="G179" s="45"/>
      <c r="H179" s="45"/>
      <c r="I179" s="45"/>
      <c r="J179" s="45"/>
      <c r="K179" s="45"/>
      <c r="L179" s="45"/>
      <c r="M179" s="17"/>
      <c r="N179" s="17"/>
      <c r="O179" s="17"/>
      <c r="P179" s="17"/>
      <c r="Q179" s="17"/>
      <c r="R179" s="17"/>
      <c r="S179" s="17"/>
      <c r="T179" s="17"/>
    </row>
    <row r="180" spans="1:20" s="18" customFormat="1" ht="30" customHeight="1" x14ac:dyDescent="0.2">
      <c r="A180" s="27" t="s">
        <v>167</v>
      </c>
      <c r="B180" s="30"/>
      <c r="C180" s="45">
        <v>28.689</v>
      </c>
      <c r="D180" s="45">
        <v>31.373000000000001</v>
      </c>
      <c r="E180" s="45">
        <v>0.998</v>
      </c>
      <c r="F180" s="45"/>
      <c r="G180" s="45"/>
      <c r="H180" s="45"/>
      <c r="I180" s="45"/>
      <c r="J180" s="45"/>
      <c r="K180" s="45"/>
      <c r="L180" s="45"/>
      <c r="M180" s="17"/>
      <c r="N180" s="17"/>
      <c r="O180" s="17"/>
      <c r="P180" s="17"/>
      <c r="Q180" s="17"/>
      <c r="R180" s="17"/>
      <c r="S180" s="17"/>
      <c r="T180" s="17"/>
    </row>
    <row r="181" spans="1:20" s="18" customFormat="1" ht="15.75" x14ac:dyDescent="0.2">
      <c r="A181" s="27" t="s">
        <v>168</v>
      </c>
      <c r="B181" s="30"/>
      <c r="C181" s="45">
        <v>27</v>
      </c>
      <c r="D181" s="45">
        <v>27</v>
      </c>
      <c r="E181" s="45">
        <v>27</v>
      </c>
      <c r="F181" s="45">
        <v>29</v>
      </c>
      <c r="G181" s="45"/>
      <c r="H181" s="45"/>
      <c r="I181" s="45"/>
      <c r="J181" s="45"/>
      <c r="K181" s="45"/>
      <c r="L181" s="45"/>
      <c r="M181" s="17"/>
      <c r="N181" s="17"/>
      <c r="O181" s="17"/>
      <c r="P181" s="17"/>
      <c r="Q181" s="17"/>
      <c r="R181" s="17"/>
      <c r="S181" s="17"/>
      <c r="T181" s="17"/>
    </row>
    <row r="182" spans="1:20" s="18" customFormat="1" ht="24" x14ac:dyDescent="0.2">
      <c r="A182" s="27" t="s">
        <v>169</v>
      </c>
      <c r="B182" s="30"/>
      <c r="C182" s="45"/>
      <c r="D182" s="45"/>
      <c r="E182" s="45"/>
      <c r="F182" s="45"/>
      <c r="G182" s="45">
        <v>150</v>
      </c>
      <c r="H182" s="45">
        <v>150</v>
      </c>
      <c r="I182" s="45"/>
      <c r="J182" s="45"/>
      <c r="K182" s="45"/>
      <c r="L182" s="45"/>
      <c r="M182" s="17"/>
      <c r="N182" s="17"/>
      <c r="O182" s="17"/>
      <c r="P182" s="17"/>
      <c r="Q182" s="17"/>
      <c r="R182" s="17"/>
      <c r="S182" s="17"/>
      <c r="T182" s="17"/>
    </row>
    <row r="183" spans="1:20" s="18" customFormat="1" ht="25.5" customHeight="1" x14ac:dyDescent="0.2">
      <c r="A183" s="27" t="s">
        <v>170</v>
      </c>
      <c r="B183" s="30"/>
      <c r="C183" s="45"/>
      <c r="D183" s="45"/>
      <c r="E183" s="45"/>
      <c r="F183" s="45"/>
      <c r="G183" s="45">
        <v>150</v>
      </c>
      <c r="H183" s="45">
        <v>150</v>
      </c>
      <c r="I183" s="45"/>
      <c r="J183" s="45"/>
      <c r="K183" s="45"/>
      <c r="L183" s="45"/>
      <c r="M183" s="17"/>
      <c r="N183" s="17"/>
      <c r="O183" s="17"/>
      <c r="P183" s="17"/>
      <c r="Q183" s="17"/>
      <c r="R183" s="17"/>
      <c r="S183" s="17"/>
      <c r="T183" s="17"/>
    </row>
    <row r="184" spans="1:20" s="18" customFormat="1" ht="24" x14ac:dyDescent="0.2">
      <c r="A184" s="27" t="s">
        <v>81</v>
      </c>
      <c r="B184" s="30" t="s">
        <v>32</v>
      </c>
      <c r="C184" s="45">
        <v>1600.742</v>
      </c>
      <c r="D184" s="45">
        <v>1652</v>
      </c>
      <c r="E184" s="45">
        <v>1768.7</v>
      </c>
      <c r="F184" s="45">
        <v>1823.5</v>
      </c>
      <c r="G184" s="45">
        <v>1876.4</v>
      </c>
      <c r="H184" s="45">
        <v>1876.4</v>
      </c>
      <c r="I184" s="45">
        <v>1932.7</v>
      </c>
      <c r="J184" s="45">
        <v>1932.7</v>
      </c>
      <c r="K184" s="45">
        <v>1990.7</v>
      </c>
      <c r="L184" s="45">
        <v>1990.7</v>
      </c>
      <c r="M184" s="17"/>
      <c r="N184" s="17"/>
      <c r="O184" s="17"/>
      <c r="P184" s="17"/>
      <c r="Q184" s="17"/>
      <c r="R184" s="17"/>
      <c r="S184" s="17"/>
      <c r="T184" s="17"/>
    </row>
    <row r="185" spans="1:20" s="18" customFormat="1" ht="15.75" x14ac:dyDescent="0.2">
      <c r="A185" s="27"/>
      <c r="B185" s="28" t="s">
        <v>36</v>
      </c>
      <c r="C185" s="45">
        <v>103.5</v>
      </c>
      <c r="D185" s="45">
        <v>103.2</v>
      </c>
      <c r="E185" s="45">
        <f>E184/D184%</f>
        <v>107.06416464891042</v>
      </c>
      <c r="F185" s="45">
        <f>F184/E184%</f>
        <v>103.098320800588</v>
      </c>
      <c r="G185" s="45">
        <v>102.9</v>
      </c>
      <c r="H185" s="45">
        <v>102.9</v>
      </c>
      <c r="I185" s="45">
        <v>103</v>
      </c>
      <c r="J185" s="45">
        <v>103</v>
      </c>
      <c r="K185" s="45">
        <v>103</v>
      </c>
      <c r="L185" s="45">
        <v>103</v>
      </c>
      <c r="M185" s="17"/>
      <c r="N185" s="17"/>
      <c r="O185" s="17"/>
      <c r="P185" s="17"/>
      <c r="Q185" s="17"/>
      <c r="R185" s="17"/>
      <c r="S185" s="17"/>
      <c r="T185" s="17"/>
    </row>
    <row r="186" spans="1:20" ht="15.75" x14ac:dyDescent="0.2">
      <c r="A186" s="75" t="s">
        <v>80</v>
      </c>
      <c r="B186" s="30" t="s">
        <v>32</v>
      </c>
      <c r="C186" s="45">
        <v>526.55100000000004</v>
      </c>
      <c r="D186" s="45">
        <v>540.79999999999995</v>
      </c>
      <c r="E186" s="45">
        <v>538</v>
      </c>
      <c r="F186" s="45">
        <v>538</v>
      </c>
      <c r="G186" s="45">
        <v>538</v>
      </c>
      <c r="H186" s="45">
        <v>538</v>
      </c>
      <c r="I186" s="45">
        <v>538</v>
      </c>
      <c r="J186" s="45">
        <v>538</v>
      </c>
      <c r="K186" s="45">
        <v>538</v>
      </c>
      <c r="L186" s="45">
        <v>538</v>
      </c>
    </row>
    <row r="187" spans="1:20" ht="15.75" x14ac:dyDescent="0.2">
      <c r="A187" s="27"/>
      <c r="B187" s="28" t="s">
        <v>36</v>
      </c>
      <c r="C187" s="45">
        <v>99.4</v>
      </c>
      <c r="D187" s="45">
        <f>D186/C186%</f>
        <v>102.70610064362234</v>
      </c>
      <c r="E187" s="45">
        <f>E186/D186%</f>
        <v>99.482248520710073</v>
      </c>
      <c r="F187" s="45">
        <v>100</v>
      </c>
      <c r="G187" s="45">
        <v>100</v>
      </c>
      <c r="H187" s="45">
        <v>100</v>
      </c>
      <c r="I187" s="45">
        <v>100</v>
      </c>
      <c r="J187" s="45">
        <v>100</v>
      </c>
      <c r="K187" s="45">
        <v>100</v>
      </c>
      <c r="L187" s="45">
        <v>100</v>
      </c>
    </row>
    <row r="188" spans="1:20" ht="15.75" x14ac:dyDescent="0.2">
      <c r="A188" s="94" t="s">
        <v>27</v>
      </c>
      <c r="B188" s="28"/>
      <c r="C188" s="45"/>
      <c r="D188" s="45"/>
      <c r="E188" s="45"/>
      <c r="F188" s="45"/>
      <c r="G188" s="45"/>
      <c r="H188" s="45"/>
      <c r="I188" s="45"/>
      <c r="J188" s="45"/>
      <c r="K188" s="45"/>
      <c r="L188" s="45"/>
    </row>
    <row r="189" spans="1:20" ht="36" x14ac:dyDescent="0.2">
      <c r="A189" s="27" t="s">
        <v>83</v>
      </c>
      <c r="B189" s="28" t="s">
        <v>2</v>
      </c>
      <c r="C189" s="45">
        <v>139.80000000000001</v>
      </c>
      <c r="D189" s="45">
        <v>17.2</v>
      </c>
      <c r="E189" s="45">
        <v>-92.6</v>
      </c>
      <c r="F189" s="45">
        <v>46.9</v>
      </c>
      <c r="G189" s="45">
        <v>45.4</v>
      </c>
      <c r="H189" s="45">
        <v>45.4</v>
      </c>
      <c r="I189" s="45">
        <v>45.4</v>
      </c>
      <c r="J189" s="45">
        <v>45.4</v>
      </c>
      <c r="K189" s="45">
        <v>46.2</v>
      </c>
      <c r="L189" s="45">
        <v>46.2</v>
      </c>
    </row>
    <row r="190" spans="1:20" s="3" customFormat="1" ht="24" x14ac:dyDescent="0.2">
      <c r="A190" s="27" t="s">
        <v>53</v>
      </c>
      <c r="B190" s="28" t="s">
        <v>2</v>
      </c>
      <c r="C190" s="45">
        <v>243.8</v>
      </c>
      <c r="D190" s="45">
        <v>124.1</v>
      </c>
      <c r="E190" s="45">
        <v>141.1</v>
      </c>
      <c r="F190" s="45">
        <v>66.2</v>
      </c>
      <c r="G190" s="45">
        <v>64.599999999999994</v>
      </c>
      <c r="H190" s="45">
        <v>64.599999999999994</v>
      </c>
      <c r="I190" s="45">
        <v>64.599999999999994</v>
      </c>
      <c r="J190" s="45">
        <v>64.599999999999994</v>
      </c>
      <c r="K190" s="45">
        <v>65.8</v>
      </c>
      <c r="L190" s="45">
        <v>65.8</v>
      </c>
      <c r="M190" s="6"/>
      <c r="N190" s="6"/>
      <c r="O190" s="6"/>
      <c r="P190" s="6"/>
      <c r="Q190" s="6"/>
      <c r="R190" s="6"/>
      <c r="S190" s="6"/>
      <c r="T190" s="6"/>
    </row>
    <row r="191" spans="1:20" ht="15.75" x14ac:dyDescent="0.2">
      <c r="A191" s="27" t="s">
        <v>62</v>
      </c>
      <c r="B191" s="28" t="s">
        <v>3</v>
      </c>
      <c r="C191" s="103">
        <v>43.3</v>
      </c>
      <c r="D191" s="103">
        <v>43.1</v>
      </c>
      <c r="E191" s="103">
        <v>54.1</v>
      </c>
      <c r="F191" s="103">
        <v>73.8</v>
      </c>
      <c r="G191" s="103">
        <v>73.8</v>
      </c>
      <c r="H191" s="103">
        <v>73.8</v>
      </c>
      <c r="I191" s="103">
        <v>73.8</v>
      </c>
      <c r="J191" s="103">
        <v>73.8</v>
      </c>
      <c r="K191" s="103">
        <v>73.8</v>
      </c>
      <c r="L191" s="103">
        <v>73.8</v>
      </c>
    </row>
    <row r="192" spans="1:20" ht="15.75" x14ac:dyDescent="0.25">
      <c r="A192" s="94" t="s">
        <v>26</v>
      </c>
      <c r="B192" s="28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</row>
    <row r="193" spans="1:12" ht="24" x14ac:dyDescent="0.25">
      <c r="A193" s="66" t="s">
        <v>156</v>
      </c>
      <c r="B193" s="28" t="s">
        <v>6</v>
      </c>
      <c r="C193" s="104">
        <v>3620</v>
      </c>
      <c r="D193" s="69">
        <v>3189</v>
      </c>
      <c r="E193" s="69">
        <v>2920</v>
      </c>
      <c r="F193" s="69">
        <v>2928</v>
      </c>
      <c r="G193" s="69">
        <v>2930</v>
      </c>
      <c r="H193" s="69">
        <v>2930</v>
      </c>
      <c r="I193" s="69">
        <v>2931</v>
      </c>
      <c r="J193" s="69">
        <v>2931</v>
      </c>
      <c r="K193" s="69">
        <v>2933</v>
      </c>
      <c r="L193" s="69">
        <v>2933</v>
      </c>
    </row>
    <row r="194" spans="1:12" ht="15.75" x14ac:dyDescent="0.25">
      <c r="A194" s="27"/>
      <c r="B194" s="28" t="s">
        <v>36</v>
      </c>
      <c r="C194" s="104">
        <v>100.8</v>
      </c>
      <c r="D194" s="69">
        <v>88.2</v>
      </c>
      <c r="E194" s="69">
        <v>91.6</v>
      </c>
      <c r="F194" s="69">
        <v>100.3</v>
      </c>
      <c r="G194" s="69">
        <v>100.1</v>
      </c>
      <c r="H194" s="69">
        <v>100.1</v>
      </c>
      <c r="I194" s="69">
        <v>100.1</v>
      </c>
      <c r="J194" s="69">
        <v>100.1</v>
      </c>
      <c r="K194" s="69">
        <v>100.1</v>
      </c>
      <c r="L194" s="69">
        <v>100.1</v>
      </c>
    </row>
    <row r="195" spans="1:12" ht="15.75" x14ac:dyDescent="0.25">
      <c r="A195" s="27" t="s">
        <v>95</v>
      </c>
      <c r="B195" s="28" t="s">
        <v>6</v>
      </c>
      <c r="C195" s="104">
        <f>C197+C199</f>
        <v>992</v>
      </c>
      <c r="D195" s="69">
        <f>D197+D199</f>
        <v>979</v>
      </c>
      <c r="E195" s="69">
        <f>E197+E199</f>
        <v>955</v>
      </c>
      <c r="F195" s="69">
        <f t="shared" ref="F195:L195" si="3">F197+F199</f>
        <v>956</v>
      </c>
      <c r="G195" s="69">
        <f t="shared" si="3"/>
        <v>956</v>
      </c>
      <c r="H195" s="69">
        <f t="shared" si="3"/>
        <v>956</v>
      </c>
      <c r="I195" s="69">
        <f t="shared" si="3"/>
        <v>956</v>
      </c>
      <c r="J195" s="69">
        <f t="shared" si="3"/>
        <v>956</v>
      </c>
      <c r="K195" s="69">
        <f t="shared" si="3"/>
        <v>956</v>
      </c>
      <c r="L195" s="69">
        <f t="shared" si="3"/>
        <v>956</v>
      </c>
    </row>
    <row r="196" spans="1:12" ht="15.75" x14ac:dyDescent="0.25">
      <c r="A196" s="27" t="s">
        <v>97</v>
      </c>
      <c r="B196" s="28"/>
      <c r="C196" s="104"/>
      <c r="D196" s="69"/>
      <c r="E196" s="69"/>
      <c r="F196" s="69"/>
      <c r="G196" s="69"/>
      <c r="H196" s="69"/>
      <c r="I196" s="69"/>
      <c r="J196" s="69"/>
      <c r="K196" s="69"/>
      <c r="L196" s="69"/>
    </row>
    <row r="197" spans="1:12" ht="15.75" x14ac:dyDescent="0.25">
      <c r="A197" s="75" t="s">
        <v>96</v>
      </c>
      <c r="B197" s="28" t="s">
        <v>6</v>
      </c>
      <c r="C197" s="104">
        <v>885</v>
      </c>
      <c r="D197" s="69">
        <v>872</v>
      </c>
      <c r="E197" s="69">
        <v>848</v>
      </c>
      <c r="F197" s="69">
        <v>848</v>
      </c>
      <c r="G197" s="69">
        <v>848</v>
      </c>
      <c r="H197" s="69">
        <v>848</v>
      </c>
      <c r="I197" s="69">
        <v>848</v>
      </c>
      <c r="J197" s="69">
        <v>848</v>
      </c>
      <c r="K197" s="69">
        <v>848</v>
      </c>
      <c r="L197" s="69">
        <v>848</v>
      </c>
    </row>
    <row r="198" spans="1:12" ht="15.75" x14ac:dyDescent="0.2">
      <c r="A198" s="75" t="s">
        <v>136</v>
      </c>
      <c r="B198" s="28" t="s">
        <v>6</v>
      </c>
      <c r="C198" s="105"/>
      <c r="D198" s="105"/>
      <c r="E198" s="69"/>
      <c r="F198" s="69"/>
      <c r="G198" s="69"/>
      <c r="H198" s="69"/>
      <c r="I198" s="69"/>
      <c r="J198" s="69"/>
      <c r="K198" s="69"/>
      <c r="L198" s="69"/>
    </row>
    <row r="199" spans="1:12" ht="24" x14ac:dyDescent="0.25">
      <c r="A199" s="75" t="s">
        <v>137</v>
      </c>
      <c r="B199" s="28" t="s">
        <v>6</v>
      </c>
      <c r="C199" s="104">
        <v>107</v>
      </c>
      <c r="D199" s="69">
        <v>107</v>
      </c>
      <c r="E199" s="69">
        <v>107</v>
      </c>
      <c r="F199" s="69">
        <v>108</v>
      </c>
      <c r="G199" s="69">
        <v>108</v>
      </c>
      <c r="H199" s="69">
        <v>108</v>
      </c>
      <c r="I199" s="69">
        <v>108</v>
      </c>
      <c r="J199" s="69">
        <v>108</v>
      </c>
      <c r="K199" s="69">
        <v>108</v>
      </c>
      <c r="L199" s="69">
        <v>108</v>
      </c>
    </row>
    <row r="200" spans="1:12" ht="15.75" x14ac:dyDescent="0.25">
      <c r="A200" s="27"/>
      <c r="B200" s="28"/>
      <c r="C200" s="104"/>
      <c r="D200" s="69"/>
      <c r="E200" s="69"/>
      <c r="F200" s="69"/>
      <c r="G200" s="69"/>
      <c r="H200" s="69"/>
      <c r="I200" s="69"/>
      <c r="J200" s="69"/>
      <c r="K200" s="69"/>
      <c r="L200" s="69"/>
    </row>
    <row r="201" spans="1:12" ht="15.75" x14ac:dyDescent="0.25">
      <c r="A201" s="106" t="s">
        <v>82</v>
      </c>
      <c r="B201" s="28" t="s">
        <v>7</v>
      </c>
      <c r="C201" s="71">
        <v>46161.2</v>
      </c>
      <c r="D201" s="107">
        <v>54100.1</v>
      </c>
      <c r="E201" s="69">
        <v>60705.2</v>
      </c>
      <c r="F201" s="69">
        <v>62223.5</v>
      </c>
      <c r="G201" s="69">
        <v>63182.400000000001</v>
      </c>
      <c r="H201" s="69">
        <v>63182.400000000001</v>
      </c>
      <c r="I201" s="69">
        <v>64287.9</v>
      </c>
      <c r="J201" s="69">
        <v>64287.9</v>
      </c>
      <c r="K201" s="69">
        <v>65355.8</v>
      </c>
      <c r="L201" s="69">
        <v>65355.8</v>
      </c>
    </row>
    <row r="202" spans="1:12" ht="15.75" x14ac:dyDescent="0.25">
      <c r="A202" s="106"/>
      <c r="B202" s="28" t="s">
        <v>36</v>
      </c>
      <c r="C202" s="71">
        <v>104.2</v>
      </c>
      <c r="D202" s="108">
        <f>D201/C201%</f>
        <v>117.19820975191287</v>
      </c>
      <c r="E202" s="108">
        <f>E201/D201%</f>
        <v>112.20903473376204</v>
      </c>
      <c r="F202" s="108">
        <f>F201/E201%</f>
        <v>102.50110369457641</v>
      </c>
      <c r="G202" s="108">
        <f>G201/F201%</f>
        <v>101.54105763899491</v>
      </c>
      <c r="H202" s="69">
        <v>101.5</v>
      </c>
      <c r="I202" s="108">
        <f>I201/G201%</f>
        <v>101.74969611790624</v>
      </c>
      <c r="J202" s="108">
        <f>J201/H201%</f>
        <v>101.74969611790624</v>
      </c>
      <c r="K202" s="108">
        <f t="shared" ref="K202:L202" si="4">K201/I201%</f>
        <v>101.66112129965359</v>
      </c>
      <c r="L202" s="108">
        <f t="shared" si="4"/>
        <v>101.66112129965359</v>
      </c>
    </row>
    <row r="203" spans="1:12" ht="15.75" x14ac:dyDescent="0.25">
      <c r="A203" s="27" t="s">
        <v>98</v>
      </c>
      <c r="B203" s="28"/>
      <c r="C203" s="71"/>
      <c r="D203" s="72"/>
      <c r="E203" s="69"/>
      <c r="F203" s="69"/>
      <c r="G203" s="69"/>
      <c r="H203" s="69"/>
      <c r="I203" s="69"/>
      <c r="J203" s="69"/>
      <c r="K203" s="69"/>
      <c r="L203" s="69"/>
    </row>
    <row r="204" spans="1:12" ht="15.75" x14ac:dyDescent="0.25">
      <c r="A204" s="75" t="s">
        <v>96</v>
      </c>
      <c r="B204" s="28" t="s">
        <v>7</v>
      </c>
      <c r="C204" s="71">
        <v>45240.6</v>
      </c>
      <c r="D204" s="72">
        <v>50799.8</v>
      </c>
      <c r="E204" s="69">
        <v>55021.7</v>
      </c>
      <c r="F204" s="69">
        <v>58383.9</v>
      </c>
      <c r="G204" s="69">
        <v>58413.5</v>
      </c>
      <c r="H204" s="69">
        <v>58413.5</v>
      </c>
      <c r="I204" s="69">
        <v>58485.4</v>
      </c>
      <c r="J204" s="69">
        <v>58485.4</v>
      </c>
      <c r="K204" s="69">
        <v>58485.4</v>
      </c>
      <c r="L204" s="69">
        <v>58485.4</v>
      </c>
    </row>
    <row r="205" spans="1:12" ht="15.75" x14ac:dyDescent="0.2">
      <c r="A205" s="75" t="s">
        <v>136</v>
      </c>
      <c r="B205" s="28" t="s">
        <v>7</v>
      </c>
      <c r="C205" s="105"/>
      <c r="D205" s="105"/>
      <c r="E205" s="69"/>
      <c r="F205" s="69"/>
      <c r="G205" s="69"/>
      <c r="H205" s="69"/>
      <c r="I205" s="69"/>
      <c r="J205" s="69"/>
      <c r="K205" s="69"/>
      <c r="L205" s="69"/>
    </row>
    <row r="206" spans="1:12" ht="24" x14ac:dyDescent="0.25">
      <c r="A206" s="75" t="s">
        <v>137</v>
      </c>
      <c r="B206" s="28" t="s">
        <v>7</v>
      </c>
      <c r="C206" s="71">
        <v>47454.2</v>
      </c>
      <c r="D206" s="72">
        <v>52368.6</v>
      </c>
      <c r="E206" s="69">
        <v>59340.800000000003</v>
      </c>
      <c r="F206" s="69">
        <v>66137</v>
      </c>
      <c r="G206" s="69">
        <v>70782</v>
      </c>
      <c r="H206" s="69">
        <v>70782</v>
      </c>
      <c r="I206" s="69">
        <v>75507</v>
      </c>
      <c r="J206" s="69">
        <v>75507</v>
      </c>
      <c r="K206" s="69">
        <v>75507</v>
      </c>
      <c r="L206" s="69">
        <v>75507</v>
      </c>
    </row>
    <row r="207" spans="1:12" ht="24" x14ac:dyDescent="0.25">
      <c r="A207" s="66" t="s">
        <v>155</v>
      </c>
      <c r="B207" s="28" t="s">
        <v>2</v>
      </c>
      <c r="C207" s="67">
        <v>2005</v>
      </c>
      <c r="D207" s="68">
        <v>2070.5</v>
      </c>
      <c r="E207" s="69">
        <v>2127.35</v>
      </c>
      <c r="F207" s="70">
        <v>2355</v>
      </c>
      <c r="G207" s="70">
        <v>2548.1</v>
      </c>
      <c r="H207" s="70">
        <v>2548.1</v>
      </c>
      <c r="I207" s="69">
        <v>2686.73</v>
      </c>
      <c r="J207" s="69">
        <v>2686.73</v>
      </c>
      <c r="K207" s="69">
        <v>2784.9</v>
      </c>
      <c r="L207" s="70">
        <v>2784.9</v>
      </c>
    </row>
    <row r="208" spans="1:12" ht="15.75" x14ac:dyDescent="0.25">
      <c r="A208" s="27"/>
      <c r="B208" s="28" t="s">
        <v>36</v>
      </c>
      <c r="C208" s="71">
        <v>104.9</v>
      </c>
      <c r="D208" s="72">
        <v>103.3</v>
      </c>
      <c r="E208" s="73">
        <f>E207/D207%</f>
        <v>102.74571359574982</v>
      </c>
      <c r="F208" s="73">
        <f>F207/E207%</f>
        <v>110.70110701107012</v>
      </c>
      <c r="G208" s="73">
        <f>G207/F207%</f>
        <v>108.19957537154988</v>
      </c>
      <c r="H208" s="73">
        <f>H207/F207%</f>
        <v>108.19957537154988</v>
      </c>
      <c r="I208" s="73">
        <f>I207/G207%</f>
        <v>105.44052431223265</v>
      </c>
      <c r="J208" s="73">
        <f>J207/H207%</f>
        <v>105.44052431223265</v>
      </c>
      <c r="K208" s="73">
        <f>K207/I207%</f>
        <v>103.65388408958101</v>
      </c>
      <c r="L208" s="73">
        <f>L207/J207%</f>
        <v>103.65388408958101</v>
      </c>
    </row>
    <row r="209" spans="1:12" ht="15.75" x14ac:dyDescent="0.25">
      <c r="A209" s="27" t="s">
        <v>97</v>
      </c>
      <c r="B209" s="28"/>
      <c r="C209" s="71"/>
      <c r="D209" s="72"/>
      <c r="E209" s="69"/>
      <c r="F209" s="69"/>
      <c r="G209" s="69"/>
      <c r="H209" s="69"/>
      <c r="I209" s="69"/>
      <c r="J209" s="69"/>
      <c r="K209" s="69"/>
      <c r="L209" s="69"/>
    </row>
    <row r="210" spans="1:12" ht="24" x14ac:dyDescent="0.25">
      <c r="A210" s="27" t="s">
        <v>99</v>
      </c>
      <c r="B210" s="28" t="s">
        <v>2</v>
      </c>
      <c r="C210" s="109">
        <f>C212+C214</f>
        <v>540.9</v>
      </c>
      <c r="D210" s="108">
        <f>D212+D214</f>
        <v>599</v>
      </c>
      <c r="E210" s="108">
        <f t="shared" ref="E210:L210" si="5">E212+E214</f>
        <v>636.70000000000005</v>
      </c>
      <c r="F210" s="108">
        <f t="shared" si="5"/>
        <v>679</v>
      </c>
      <c r="G210" s="108">
        <f t="shared" si="5"/>
        <v>685.3</v>
      </c>
      <c r="H210" s="108">
        <f t="shared" si="5"/>
        <v>685.3</v>
      </c>
      <c r="I210" s="108">
        <f t="shared" si="5"/>
        <v>691.9</v>
      </c>
      <c r="J210" s="108">
        <f t="shared" si="5"/>
        <v>691.9</v>
      </c>
      <c r="K210" s="108">
        <f t="shared" si="5"/>
        <v>691.9</v>
      </c>
      <c r="L210" s="108">
        <f t="shared" si="5"/>
        <v>691.9</v>
      </c>
    </row>
    <row r="211" spans="1:12" ht="15.75" x14ac:dyDescent="0.25">
      <c r="A211" s="27" t="s">
        <v>97</v>
      </c>
      <c r="B211" s="28"/>
      <c r="C211" s="71"/>
      <c r="D211" s="72"/>
      <c r="E211" s="69"/>
      <c r="F211" s="69"/>
      <c r="G211" s="69"/>
      <c r="H211" s="69"/>
      <c r="I211" s="69"/>
      <c r="J211" s="69"/>
      <c r="K211" s="69"/>
      <c r="L211" s="69"/>
    </row>
    <row r="212" spans="1:12" ht="15.75" x14ac:dyDescent="0.25">
      <c r="A212" s="75" t="s">
        <v>96</v>
      </c>
      <c r="B212" s="28" t="s">
        <v>2</v>
      </c>
      <c r="C212" s="71">
        <v>480.5</v>
      </c>
      <c r="D212" s="72">
        <v>531.79999999999995</v>
      </c>
      <c r="E212" s="69">
        <v>560.5</v>
      </c>
      <c r="F212" s="69">
        <v>594.1</v>
      </c>
      <c r="G212" s="69">
        <v>594.4</v>
      </c>
      <c r="H212" s="69">
        <v>594.4</v>
      </c>
      <c r="I212" s="69">
        <v>595.1</v>
      </c>
      <c r="J212" s="69">
        <v>595.1</v>
      </c>
      <c r="K212" s="69">
        <v>595.1</v>
      </c>
      <c r="L212" s="69">
        <v>595.1</v>
      </c>
    </row>
    <row r="213" spans="1:12" ht="15.75" x14ac:dyDescent="0.25">
      <c r="A213" s="75" t="s">
        <v>136</v>
      </c>
      <c r="B213" s="28" t="s">
        <v>2</v>
      </c>
      <c r="C213" s="105"/>
      <c r="D213" s="105"/>
      <c r="E213" s="104"/>
      <c r="F213" s="104"/>
      <c r="G213" s="104"/>
      <c r="H213" s="104"/>
      <c r="I213" s="104"/>
      <c r="J213" s="104"/>
      <c r="K213" s="104"/>
      <c r="L213" s="104"/>
    </row>
    <row r="214" spans="1:12" ht="24" x14ac:dyDescent="0.25">
      <c r="A214" s="75" t="s">
        <v>137</v>
      </c>
      <c r="B214" s="28" t="s">
        <v>2</v>
      </c>
      <c r="C214" s="71">
        <v>60.4</v>
      </c>
      <c r="D214" s="71">
        <v>67.2</v>
      </c>
      <c r="E214" s="104">
        <v>76.2</v>
      </c>
      <c r="F214" s="104">
        <v>84.9</v>
      </c>
      <c r="G214" s="104">
        <v>90.9</v>
      </c>
      <c r="H214" s="104">
        <v>90.9</v>
      </c>
      <c r="I214" s="104">
        <v>96.8</v>
      </c>
      <c r="J214" s="104">
        <v>96.8</v>
      </c>
      <c r="K214" s="104">
        <v>96.8</v>
      </c>
      <c r="L214" s="104">
        <v>96.8</v>
      </c>
    </row>
    <row r="215" spans="1:12" ht="15.75" x14ac:dyDescent="0.25">
      <c r="A215" s="27" t="s">
        <v>14</v>
      </c>
      <c r="B215" s="28" t="s">
        <v>2</v>
      </c>
      <c r="C215" s="104">
        <v>27.8</v>
      </c>
      <c r="D215" s="104">
        <v>20.9</v>
      </c>
      <c r="E215" s="104">
        <v>21.5</v>
      </c>
      <c r="F215" s="104">
        <v>21.7</v>
      </c>
      <c r="G215" s="104">
        <v>22</v>
      </c>
      <c r="H215" s="104">
        <v>22</v>
      </c>
      <c r="I215" s="104">
        <v>22.4</v>
      </c>
      <c r="J215" s="104">
        <v>22.4</v>
      </c>
      <c r="K215" s="104">
        <v>22.4</v>
      </c>
      <c r="L215" s="104">
        <v>22.4</v>
      </c>
    </row>
    <row r="216" spans="1:12" ht="15.75" x14ac:dyDescent="0.25">
      <c r="A216" s="27"/>
      <c r="B216" s="28" t="s">
        <v>36</v>
      </c>
      <c r="C216" s="104">
        <v>132.80000000000001</v>
      </c>
      <c r="D216" s="104">
        <v>86.1</v>
      </c>
      <c r="E216" s="104">
        <v>102.8</v>
      </c>
      <c r="F216" s="104">
        <v>101</v>
      </c>
      <c r="G216" s="104">
        <v>101.2</v>
      </c>
      <c r="H216" s="104">
        <v>101.2</v>
      </c>
      <c r="I216" s="104">
        <v>102</v>
      </c>
      <c r="J216" s="104">
        <v>102</v>
      </c>
      <c r="K216" s="104">
        <v>102</v>
      </c>
      <c r="L216" s="104">
        <v>102</v>
      </c>
    </row>
    <row r="217" spans="1:12" ht="9" customHeight="1" x14ac:dyDescent="0.25">
      <c r="C217" s="46"/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ht="15.75" x14ac:dyDescent="0.25">
      <c r="A218" s="29" t="s">
        <v>60</v>
      </c>
      <c r="B218" s="28" t="s">
        <v>6</v>
      </c>
      <c r="C218" s="40">
        <v>302</v>
      </c>
      <c r="D218" s="40">
        <v>240</v>
      </c>
      <c r="E218" s="46">
        <v>147</v>
      </c>
      <c r="F218" s="46">
        <v>160</v>
      </c>
      <c r="G218" s="46">
        <v>160</v>
      </c>
      <c r="H218" s="46">
        <v>160</v>
      </c>
      <c r="I218" s="46">
        <v>160</v>
      </c>
      <c r="J218" s="46">
        <v>160</v>
      </c>
      <c r="K218" s="46">
        <v>160</v>
      </c>
      <c r="L218" s="46">
        <v>160</v>
      </c>
    </row>
    <row r="219" spans="1:12" ht="24" x14ac:dyDescent="0.25">
      <c r="A219" s="27" t="s">
        <v>91</v>
      </c>
      <c r="B219" s="28" t="s">
        <v>92</v>
      </c>
      <c r="C219" s="41">
        <v>3.7</v>
      </c>
      <c r="D219" s="41">
        <v>2.9</v>
      </c>
      <c r="E219" s="46">
        <v>1.6</v>
      </c>
      <c r="F219" s="46">
        <v>1.7</v>
      </c>
      <c r="G219" s="46">
        <v>1.7</v>
      </c>
      <c r="H219" s="46">
        <v>1.7</v>
      </c>
      <c r="I219" s="46">
        <v>1.7</v>
      </c>
      <c r="J219" s="46">
        <v>1.7</v>
      </c>
      <c r="K219" s="46">
        <v>1.7</v>
      </c>
      <c r="L219" s="46">
        <v>1.7</v>
      </c>
    </row>
    <row r="220" spans="1:12" ht="27.75" customHeight="1" x14ac:dyDescent="0.25">
      <c r="A220" s="27" t="s">
        <v>61</v>
      </c>
      <c r="B220" s="32" t="s">
        <v>6</v>
      </c>
      <c r="C220" s="42">
        <v>1.7000000000000002</v>
      </c>
      <c r="D220" s="42">
        <v>1.7000000000000002</v>
      </c>
      <c r="E220" s="46">
        <v>1.4</v>
      </c>
      <c r="F220" s="46">
        <v>1.4</v>
      </c>
      <c r="G220" s="46">
        <v>1.4</v>
      </c>
      <c r="H220" s="46">
        <v>1.4</v>
      </c>
      <c r="I220" s="46">
        <v>1.4</v>
      </c>
      <c r="J220" s="46">
        <v>1.4</v>
      </c>
      <c r="K220" s="46">
        <v>1.4</v>
      </c>
      <c r="L220" s="46">
        <v>1.4</v>
      </c>
    </row>
    <row r="221" spans="1:12" x14ac:dyDescent="0.2">
      <c r="C221" s="28"/>
      <c r="D221" s="34"/>
    </row>
  </sheetData>
  <mergeCells count="14">
    <mergeCell ref="A1:L1"/>
    <mergeCell ref="D5:E5"/>
    <mergeCell ref="A2:L2"/>
    <mergeCell ref="A4:L4"/>
    <mergeCell ref="A3:L3"/>
    <mergeCell ref="G5:L5"/>
    <mergeCell ref="I6:J6"/>
    <mergeCell ref="K6:L6"/>
    <mergeCell ref="B5:B7"/>
    <mergeCell ref="A5:A7"/>
    <mergeCell ref="D6:D7"/>
    <mergeCell ref="E6:E7"/>
    <mergeCell ref="F6:F7"/>
    <mergeCell ref="G6:H6"/>
  </mergeCells>
  <phoneticPr fontId="0" type="noConversion"/>
  <dataValidations count="1">
    <dataValidation type="decimal" operator="greaterThanOrEqual" allowBlank="1" showInputMessage="1" showErrorMessage="1" error="Необходимо указать положительное число!" sqref="D178:E178">
      <formula1>0</formula1>
    </dataValidation>
  </dataValidations>
  <pageMargins left="0.23622047244094491" right="0.23622047244094491" top="0.74803149606299213" bottom="0.55118110236220474" header="0.31496062992125984" footer="0.31496062992125984"/>
  <pageSetup paperSize="9" scale="82" fitToHeight="0" orientation="landscape" horizontalDpi="300" verticalDpi="300" r:id="rId1"/>
  <headerFooter alignWithMargins="0">
    <oddHeader>&amp;C&amp;P</oddHeader>
  </headerFooter>
  <rowBreaks count="2" manualBreakCount="2">
    <brk id="175" max="10" man="1"/>
    <brk id="20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министра экономического развития и КП</dc:creator>
  <cp:lastModifiedBy>Павозкова Ирина Михайловна</cp:lastModifiedBy>
  <cp:lastPrinted>2024-05-30T08:50:26Z</cp:lastPrinted>
  <dcterms:created xsi:type="dcterms:W3CDTF">2001-06-14T10:07:03Z</dcterms:created>
  <dcterms:modified xsi:type="dcterms:W3CDTF">2024-11-02T12:25:46Z</dcterms:modified>
</cp:coreProperties>
</file>