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estr\root\common\ОВЕГРН\2021_518-ФЗ_Закон о выявлении\2022.09.20 Статистика по 518-ФЗ в Минимущество по запросу Малютиной в телеграмм\"/>
    </mc:Choice>
  </mc:AlternateContent>
  <bookViews>
    <workbookView xWindow="240" yWindow="15" windowWidth="16095" windowHeight="9660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T27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" i="1"/>
  <c r="S27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" i="1"/>
  <c r="O27" i="1"/>
  <c r="N27" i="1"/>
  <c r="I27" i="1"/>
  <c r="E27" i="1"/>
  <c r="B27" i="1" l="1"/>
  <c r="C27" i="1"/>
  <c r="D27" i="1"/>
  <c r="F27" i="1"/>
  <c r="G27" i="1"/>
  <c r="H27" i="1"/>
  <c r="K27" i="1"/>
  <c r="L27" i="1"/>
  <c r="M27" i="1"/>
  <c r="P27" i="1"/>
  <c r="Q27" i="1"/>
  <c r="R27" i="1"/>
</calcChain>
</file>

<file path=xl/sharedStrings.xml><?xml version="1.0" encoding="utf-8"?>
<sst xmlns="http://schemas.openxmlformats.org/spreadsheetml/2006/main" count="46" uniqueCount="46">
  <si>
    <t>Наименование ОМСУ (муниципального района/округа/городского округа), в который направлены перечни</t>
  </si>
  <si>
    <t>Количество земельных участков в перечне</t>
  </si>
  <si>
    <t>Количество земельных участков из перечня, в отношении которых осуществлена государственная регистрация прав</t>
  </si>
  <si>
    <t>Количество объектов капитального строительства в перечне</t>
  </si>
  <si>
    <t>Количество объектов капитального строительства из перечня, в отношении которых осуществлена государственная регистрация прав</t>
  </si>
  <si>
    <t>Количество помещений в перечне</t>
  </si>
  <si>
    <t>Количество помещений из перечня, в отношении которых осуществлена государственная регистрация прав</t>
  </si>
  <si>
    <t>Всего объектов недвижимости в перечнях</t>
  </si>
  <si>
    <t>Количество объектов недвижимости из перечней, в отношении которых осуществлена государственная регистрация прав</t>
  </si>
  <si>
    <t>Архангельск</t>
  </si>
  <si>
    <t>Вельский</t>
  </si>
  <si>
    <t>Верхнетоемский</t>
  </si>
  <si>
    <t>Вилегодский</t>
  </si>
  <si>
    <t>Виноградовский</t>
  </si>
  <si>
    <t>Каргопольский</t>
  </si>
  <si>
    <t>Коношский</t>
  </si>
  <si>
    <t>Коряжма</t>
  </si>
  <si>
    <t>Котлас</t>
  </si>
  <si>
    <t>Котласский</t>
  </si>
  <si>
    <t>Красноборский</t>
  </si>
  <si>
    <t>Ленский</t>
  </si>
  <si>
    <t>Лешуконский</t>
  </si>
  <si>
    <t>Мезенский</t>
  </si>
  <si>
    <t>Мирный</t>
  </si>
  <si>
    <t>Новодвинск</t>
  </si>
  <si>
    <t>Няндомский</t>
  </si>
  <si>
    <t>Онежский</t>
  </si>
  <si>
    <t>Пинежский</t>
  </si>
  <si>
    <t>Плесецкий</t>
  </si>
  <si>
    <t>Приморский</t>
  </si>
  <si>
    <t>Северодвинск</t>
  </si>
  <si>
    <t>Устьянский</t>
  </si>
  <si>
    <t>Холмогорский</t>
  </si>
  <si>
    <t>Шенкурский</t>
  </si>
  <si>
    <t>Количество земельных участков из перечня, снятых с  кадастрового учета</t>
  </si>
  <si>
    <t xml:space="preserve">Количество объектов капитального строительства из перечня, снятых с  кадастрового учета </t>
  </si>
  <si>
    <t>Количество помещений из перечня, снятых с  кадастрового учета</t>
  </si>
  <si>
    <t xml:space="preserve">Количество объектов недвижимости из перечней, снятых с  кадастрового учета </t>
  </si>
  <si>
    <t>Количество объектов недвижимости, в отношении которых в ЕГРН внесены сведения о выявленном правообладателе  (пункт 1 части 14 статьи 69.1 Закона № 218-ФЗ)</t>
  </si>
  <si>
    <t>Количество земельных участков, в отношении которых в ЕГРН внесены сведения о выявленном правообладателе  (пункт 1 части 14 статьи 69.1 Закона № 218-ФЗ)</t>
  </si>
  <si>
    <t>Количество объектов капитального строительства, в отношении которых в ЕГРН внесены сведения о выявленном правообладателе  (пункт 1 части 14 статьи 69.1 Закона № 218-ФЗ)</t>
  </si>
  <si>
    <t>Количество помещений, в отношении которых в ЕГРН внесены сведения о выявленном правообладателе  (пункт 1 части 14 статьи 69.1 Закона № 218-ФЗ)</t>
  </si>
  <si>
    <t xml:space="preserve">Из них снятые объекты капитального строительства на основании заявления и акта осмотра (часть 8 статьи 69.1 Закона № 218-ФЗ)        </t>
  </si>
  <si>
    <t xml:space="preserve">Из них снятые помещения на основании заявления и акта осмотра (часть 8 статьи 69.1 Закона № 218-ФЗ)        </t>
  </si>
  <si>
    <t xml:space="preserve">Из них снятые объекты недвижимости на основании заявления и акта осмотра (часть 8 статьи 69.1 Закона № 218-ФЗ)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</si>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</sst>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E5" sqref="E5"/>
    </sheetView>
  </sheetViews>
  <sheetFormatPr defaultRowHeight="15" x14ac:dyDescent="0.25"/>
  <cols>
    <col min="1" max="1" width="16.85546875" customWidth="1"/>
    <col min="2" max="2" width="14.85546875" customWidth="1"/>
    <col min="3" max="3" width="17.42578125" customWidth="1"/>
    <col min="4" max="4" width="16.7109375" customWidth="1"/>
    <col min="5" max="5" width="21" customWidth="1"/>
    <col min="6" max="6" width="15.85546875" customWidth="1"/>
    <col min="7" max="7" width="17" customWidth="1"/>
    <col min="8" max="9" width="18.5703125" customWidth="1"/>
    <col min="10" max="10" width="21" customWidth="1"/>
    <col min="11" max="11" width="17.28515625" customWidth="1"/>
    <col min="12" max="12" width="18.140625" customWidth="1"/>
    <col min="13" max="13" width="14.85546875" customWidth="1"/>
    <col min="14" max="14" width="17" customWidth="1"/>
    <col min="15" max="15" width="22.140625" customWidth="1"/>
    <col min="16" max="16" width="14.28515625" customWidth="1"/>
    <col min="17" max="17" width="16.85546875" customWidth="1"/>
    <col min="18" max="19" width="18.28515625" customWidth="1"/>
    <col min="20" max="20" width="21.42578125" customWidth="1"/>
    <col min="21" max="21" width="23.7109375" customWidth="1"/>
  </cols>
  <sheetData>
    <row r="1" spans="1:20" ht="165" x14ac:dyDescent="0.25">
      <c r="A1" s="1" t="s">
        <v>0</v>
      </c>
      <c r="B1" s="3" t="s">
        <v>1</v>
      </c>
      <c r="C1" s="1" t="s">
        <v>2</v>
      </c>
      <c r="D1" s="1" t="s">
        <v>34</v>
      </c>
      <c r="E1" s="4" t="s">
        <v>39</v>
      </c>
      <c r="F1" s="3" t="s">
        <v>3</v>
      </c>
      <c r="G1" s="1" t="s">
        <v>4</v>
      </c>
      <c r="H1" s="1" t="s">
        <v>35</v>
      </c>
      <c r="I1" s="5" t="s">
        <v>42</v>
      </c>
      <c r="J1" s="4" t="s">
        <v>40</v>
      </c>
      <c r="K1" s="3" t="s">
        <v>5</v>
      </c>
      <c r="L1" s="1" t="s">
        <v>6</v>
      </c>
      <c r="M1" s="1" t="s">
        <v>36</v>
      </c>
      <c r="N1" s="5" t="s">
        <v>43</v>
      </c>
      <c r="O1" s="4" t="s">
        <v>41</v>
      </c>
      <c r="P1" s="3" t="s">
        <v>7</v>
      </c>
      <c r="Q1" s="1" t="s">
        <v>8</v>
      </c>
      <c r="R1" s="1" t="s">
        <v>37</v>
      </c>
      <c r="S1" s="5" t="s">
        <v>44</v>
      </c>
      <c r="T1" s="4" t="s">
        <v>38</v>
      </c>
    </row>
    <row r="2" spans="1:20" x14ac:dyDescent="0.25">
      <c r="A2" s="2" t="s">
        <v>9</v>
      </c>
      <c r="B2" s="2">
        <v>1476</v>
      </c>
      <c r="C2" s="2">
        <v>39</v>
      </c>
      <c r="D2" s="2">
        <v>4</v>
      </c>
      <c r="E2" s="2"/>
      <c r="F2" s="2">
        <v>4658</v>
      </c>
      <c r="G2" s="2">
        <v>102</v>
      </c>
      <c r="H2" s="2">
        <v>143</v>
      </c>
      <c r="I2" s="2">
        <v>1</v>
      </c>
      <c r="J2" s="2"/>
      <c r="K2" s="2">
        <v>29671</v>
      </c>
      <c r="L2" s="2">
        <v>2291</v>
      </c>
      <c r="M2" s="2">
        <v>111</v>
      </c>
      <c r="N2" s="2"/>
      <c r="O2" s="2">
        <v>107</v>
      </c>
      <c r="P2" s="2">
        <v>35805</v>
      </c>
      <c r="Q2" s="2">
        <v>2432</v>
      </c>
      <c r="R2" s="2">
        <v>258</v>
      </c>
      <c r="S2" s="2">
        <f>I2+N2</f>
        <v>1</v>
      </c>
      <c r="T2" s="2">
        <f>J2+E2+O2</f>
        <v>107</v>
      </c>
    </row>
    <row r="3" spans="1:20" x14ac:dyDescent="0.25">
      <c r="A3" s="2" t="s">
        <v>10</v>
      </c>
      <c r="B3" s="2">
        <v>8440</v>
      </c>
      <c r="C3" s="2">
        <v>283</v>
      </c>
      <c r="D3" s="2">
        <v>137</v>
      </c>
      <c r="E3" s="2"/>
      <c r="F3" s="2">
        <v>6189</v>
      </c>
      <c r="G3" s="2">
        <v>149</v>
      </c>
      <c r="H3" s="2">
        <v>207</v>
      </c>
      <c r="I3" s="2"/>
      <c r="J3" s="2"/>
      <c r="K3" s="2">
        <v>6382</v>
      </c>
      <c r="L3" s="2">
        <v>229</v>
      </c>
      <c r="M3" s="2">
        <v>103</v>
      </c>
      <c r="N3" s="2"/>
      <c r="O3" s="2"/>
      <c r="P3" s="2">
        <v>21011</v>
      </c>
      <c r="Q3" s="2">
        <v>661</v>
      </c>
      <c r="R3" s="2">
        <v>447</v>
      </c>
      <c r="S3" s="2">
        <f t="shared" ref="S3:S26" si="0">I3+N3</f>
        <v>0</v>
      </c>
      <c r="T3" s="2">
        <f t="shared" ref="T3:T26" si="1">J3+E3+O3</f>
        <v>0</v>
      </c>
    </row>
    <row r="4" spans="1:20" x14ac:dyDescent="0.25">
      <c r="A4" s="2" t="s">
        <v>11</v>
      </c>
      <c r="B4" s="2">
        <v>6863</v>
      </c>
      <c r="C4" s="2">
        <v>84</v>
      </c>
      <c r="D4" s="2">
        <v>3</v>
      </c>
      <c r="E4" s="2"/>
      <c r="F4" s="2">
        <v>1789</v>
      </c>
      <c r="G4" s="2">
        <v>28</v>
      </c>
      <c r="H4" s="2">
        <v>40</v>
      </c>
      <c r="I4" s="2"/>
      <c r="J4" s="2"/>
      <c r="K4" s="2">
        <v>1730</v>
      </c>
      <c r="L4" s="2">
        <v>147</v>
      </c>
      <c r="M4" s="2">
        <v>32</v>
      </c>
      <c r="N4" s="2"/>
      <c r="O4" s="2"/>
      <c r="P4" s="2">
        <v>10382</v>
      </c>
      <c r="Q4" s="2">
        <v>259</v>
      </c>
      <c r="R4" s="2">
        <v>75</v>
      </c>
      <c r="S4" s="2">
        <f t="shared" si="0"/>
        <v>0</v>
      </c>
      <c r="T4" s="2">
        <f t="shared" si="1"/>
        <v>0</v>
      </c>
    </row>
    <row r="5" spans="1:20" x14ac:dyDescent="0.25">
      <c r="A5" s="2" t="s">
        <v>12</v>
      </c>
      <c r="B5" s="2">
        <v>5804</v>
      </c>
      <c r="C5" s="2">
        <v>132</v>
      </c>
      <c r="D5" s="2">
        <v>4</v>
      </c>
      <c r="E5" s="2"/>
      <c r="F5" s="2">
        <v>1036</v>
      </c>
      <c r="G5" s="2">
        <v>26</v>
      </c>
      <c r="H5" s="2">
        <v>32</v>
      </c>
      <c r="I5" s="2"/>
      <c r="J5" s="2"/>
      <c r="K5" s="2">
        <v>1418</v>
      </c>
      <c r="L5" s="2">
        <v>366</v>
      </c>
      <c r="M5" s="2">
        <v>82</v>
      </c>
      <c r="N5" s="2"/>
      <c r="O5" s="2"/>
      <c r="P5" s="2">
        <v>8258</v>
      </c>
      <c r="Q5" s="2">
        <v>524</v>
      </c>
      <c r="R5" s="2">
        <v>118</v>
      </c>
      <c r="S5" s="2">
        <f t="shared" si="0"/>
        <v>0</v>
      </c>
      <c r="T5" s="2">
        <f t="shared" si="1"/>
        <v>0</v>
      </c>
    </row>
    <row r="6" spans="1:20" x14ac:dyDescent="0.25">
      <c r="A6" s="2" t="s">
        <v>13</v>
      </c>
      <c r="B6" s="2">
        <v>2900</v>
      </c>
      <c r="C6" s="2">
        <v>86</v>
      </c>
      <c r="D6" s="2">
        <v>3</v>
      </c>
      <c r="E6" s="2"/>
      <c r="F6" s="2">
        <v>1305</v>
      </c>
      <c r="G6" s="2">
        <v>38</v>
      </c>
      <c r="H6" s="2">
        <v>15</v>
      </c>
      <c r="I6" s="2"/>
      <c r="J6" s="2"/>
      <c r="K6" s="2">
        <v>2417</v>
      </c>
      <c r="L6" s="2">
        <v>29</v>
      </c>
      <c r="M6" s="2">
        <v>13</v>
      </c>
      <c r="N6" s="2"/>
      <c r="O6" s="2"/>
      <c r="P6" s="2">
        <v>6622</v>
      </c>
      <c r="Q6" s="2">
        <v>153</v>
      </c>
      <c r="R6" s="2">
        <v>31</v>
      </c>
      <c r="S6" s="2">
        <f t="shared" si="0"/>
        <v>0</v>
      </c>
      <c r="T6" s="2">
        <f t="shared" si="1"/>
        <v>0</v>
      </c>
    </row>
    <row r="7" spans="1:20" x14ac:dyDescent="0.25">
      <c r="A7" s="2" t="s">
        <v>14</v>
      </c>
      <c r="B7" s="2">
        <v>7429</v>
      </c>
      <c r="C7" s="2">
        <v>201</v>
      </c>
      <c r="D7" s="2">
        <v>36</v>
      </c>
      <c r="E7" s="2"/>
      <c r="F7" s="2">
        <v>999</v>
      </c>
      <c r="G7" s="2">
        <v>44</v>
      </c>
      <c r="H7" s="2">
        <v>96</v>
      </c>
      <c r="I7" s="2">
        <v>26</v>
      </c>
      <c r="J7" s="2"/>
      <c r="K7" s="2">
        <v>620</v>
      </c>
      <c r="L7" s="2">
        <v>75</v>
      </c>
      <c r="M7" s="2">
        <v>108</v>
      </c>
      <c r="N7" s="2">
        <v>2</v>
      </c>
      <c r="O7" s="2">
        <v>49</v>
      </c>
      <c r="P7" s="2">
        <v>9048</v>
      </c>
      <c r="Q7" s="2">
        <v>320</v>
      </c>
      <c r="R7" s="2">
        <v>240</v>
      </c>
      <c r="S7" s="2">
        <f t="shared" si="0"/>
        <v>28</v>
      </c>
      <c r="T7" s="2">
        <f t="shared" si="1"/>
        <v>49</v>
      </c>
    </row>
    <row r="8" spans="1:20" x14ac:dyDescent="0.25">
      <c r="A8" s="2" t="s">
        <v>15</v>
      </c>
      <c r="B8" s="2">
        <v>5872</v>
      </c>
      <c r="C8" s="2">
        <v>115</v>
      </c>
      <c r="D8" s="2">
        <v>3</v>
      </c>
      <c r="E8" s="2"/>
      <c r="F8" s="2">
        <v>3127</v>
      </c>
      <c r="G8" s="2">
        <v>49</v>
      </c>
      <c r="H8" s="2">
        <v>62</v>
      </c>
      <c r="I8" s="2"/>
      <c r="J8" s="2"/>
      <c r="K8" s="2">
        <v>3604</v>
      </c>
      <c r="L8" s="2">
        <v>42</v>
      </c>
      <c r="M8" s="2">
        <v>13</v>
      </c>
      <c r="N8" s="2"/>
      <c r="O8" s="2"/>
      <c r="P8" s="2">
        <v>12603</v>
      </c>
      <c r="Q8" s="2">
        <v>206</v>
      </c>
      <c r="R8" s="2">
        <v>78</v>
      </c>
      <c r="S8" s="2">
        <f t="shared" si="0"/>
        <v>0</v>
      </c>
      <c r="T8" s="2">
        <f t="shared" si="1"/>
        <v>0</v>
      </c>
    </row>
    <row r="9" spans="1:20" x14ac:dyDescent="0.25">
      <c r="A9" s="2" t="s">
        <v>16</v>
      </c>
      <c r="B9" s="2">
        <v>670</v>
      </c>
      <c r="C9" s="2">
        <v>43</v>
      </c>
      <c r="D9" s="2">
        <v>0</v>
      </c>
      <c r="E9" s="2"/>
      <c r="F9" s="2">
        <v>3022</v>
      </c>
      <c r="G9" s="2">
        <v>87</v>
      </c>
      <c r="H9" s="2">
        <v>158</v>
      </c>
      <c r="I9" s="2"/>
      <c r="J9" s="2"/>
      <c r="K9" s="2">
        <v>3609</v>
      </c>
      <c r="L9" s="2">
        <v>307</v>
      </c>
      <c r="M9" s="2">
        <v>43</v>
      </c>
      <c r="N9" s="2"/>
      <c r="O9" s="2"/>
      <c r="P9" s="2">
        <v>7301</v>
      </c>
      <c r="Q9" s="2">
        <v>437</v>
      </c>
      <c r="R9" s="2">
        <v>201</v>
      </c>
      <c r="S9" s="2">
        <f t="shared" si="0"/>
        <v>0</v>
      </c>
      <c r="T9" s="2">
        <f t="shared" si="1"/>
        <v>0</v>
      </c>
    </row>
    <row r="10" spans="1:20" x14ac:dyDescent="0.25">
      <c r="A10" s="2" t="s">
        <v>17</v>
      </c>
      <c r="B10" s="2">
        <v>1149</v>
      </c>
      <c r="C10" s="2">
        <v>51</v>
      </c>
      <c r="D10" s="2">
        <v>63</v>
      </c>
      <c r="E10" s="2"/>
      <c r="F10" s="2">
        <v>2615</v>
      </c>
      <c r="G10" s="2">
        <v>58</v>
      </c>
      <c r="H10" s="2">
        <v>125</v>
      </c>
      <c r="I10" s="2"/>
      <c r="J10" s="2"/>
      <c r="K10" s="2">
        <v>6418</v>
      </c>
      <c r="L10" s="2">
        <v>486</v>
      </c>
      <c r="M10" s="2">
        <v>501</v>
      </c>
      <c r="N10" s="2"/>
      <c r="O10" s="2"/>
      <c r="P10" s="2">
        <v>10182</v>
      </c>
      <c r="Q10" s="2">
        <v>595</v>
      </c>
      <c r="R10" s="2">
        <v>689</v>
      </c>
      <c r="S10" s="2">
        <f t="shared" si="0"/>
        <v>0</v>
      </c>
      <c r="T10" s="2">
        <f t="shared" si="1"/>
        <v>0</v>
      </c>
    </row>
    <row r="11" spans="1:20" x14ac:dyDescent="0.25">
      <c r="A11" s="2" t="s">
        <v>18</v>
      </c>
      <c r="B11" s="2">
        <v>7418</v>
      </c>
      <c r="C11" s="2">
        <v>312</v>
      </c>
      <c r="D11" s="2">
        <v>15</v>
      </c>
      <c r="E11" s="2"/>
      <c r="F11" s="2">
        <v>4038</v>
      </c>
      <c r="G11" s="2">
        <v>82</v>
      </c>
      <c r="H11" s="2">
        <v>218</v>
      </c>
      <c r="I11" s="2"/>
      <c r="J11" s="2"/>
      <c r="K11" s="2">
        <v>2958</v>
      </c>
      <c r="L11" s="2">
        <v>351</v>
      </c>
      <c r="M11" s="2">
        <v>24</v>
      </c>
      <c r="N11" s="2"/>
      <c r="O11" s="2"/>
      <c r="P11" s="2">
        <v>14414</v>
      </c>
      <c r="Q11" s="2">
        <v>745</v>
      </c>
      <c r="R11" s="2">
        <v>257</v>
      </c>
      <c r="S11" s="2">
        <f t="shared" si="0"/>
        <v>0</v>
      </c>
      <c r="T11" s="2">
        <f t="shared" si="1"/>
        <v>0</v>
      </c>
    </row>
    <row r="12" spans="1:20" x14ac:dyDescent="0.25">
      <c r="A12" s="2" t="s">
        <v>19</v>
      </c>
      <c r="B12" s="2">
        <v>2937</v>
      </c>
      <c r="C12" s="2">
        <v>97</v>
      </c>
      <c r="D12" s="2">
        <v>7</v>
      </c>
      <c r="E12" s="2"/>
      <c r="F12" s="2">
        <v>980</v>
      </c>
      <c r="G12" s="2">
        <v>36</v>
      </c>
      <c r="H12" s="2">
        <v>32</v>
      </c>
      <c r="I12" s="2"/>
      <c r="J12" s="2"/>
      <c r="K12" s="2">
        <v>1530</v>
      </c>
      <c r="L12" s="2">
        <v>340</v>
      </c>
      <c r="M12" s="2">
        <v>35</v>
      </c>
      <c r="N12" s="2"/>
      <c r="O12" s="2"/>
      <c r="P12" s="2">
        <v>5447</v>
      </c>
      <c r="Q12" s="2">
        <v>473</v>
      </c>
      <c r="R12" s="2">
        <v>74</v>
      </c>
      <c r="S12" s="2">
        <f t="shared" si="0"/>
        <v>0</v>
      </c>
      <c r="T12" s="2">
        <f t="shared" si="1"/>
        <v>0</v>
      </c>
    </row>
    <row r="13" spans="1:20" x14ac:dyDescent="0.25">
      <c r="A13" s="2" t="s">
        <v>20</v>
      </c>
      <c r="B13" s="2">
        <v>2418</v>
      </c>
      <c r="C13" s="2">
        <v>55</v>
      </c>
      <c r="D13" s="2">
        <v>2</v>
      </c>
      <c r="E13" s="2"/>
      <c r="F13" s="2">
        <v>783</v>
      </c>
      <c r="G13" s="2">
        <v>13</v>
      </c>
      <c r="H13" s="2">
        <v>28</v>
      </c>
      <c r="I13" s="2"/>
      <c r="J13" s="2"/>
      <c r="K13" s="2">
        <v>906</v>
      </c>
      <c r="L13" s="2">
        <v>17</v>
      </c>
      <c r="M13" s="2">
        <v>10</v>
      </c>
      <c r="N13" s="2"/>
      <c r="O13" s="2"/>
      <c r="P13" s="2">
        <v>4107</v>
      </c>
      <c r="Q13" s="2">
        <v>85</v>
      </c>
      <c r="R13" s="2">
        <v>40</v>
      </c>
      <c r="S13" s="2">
        <f t="shared" si="0"/>
        <v>0</v>
      </c>
      <c r="T13" s="2">
        <f t="shared" si="1"/>
        <v>0</v>
      </c>
    </row>
    <row r="14" spans="1:20" x14ac:dyDescent="0.25">
      <c r="A14" s="2" t="s">
        <v>21</v>
      </c>
      <c r="B14" s="2">
        <v>4033</v>
      </c>
      <c r="C14" s="2">
        <v>59</v>
      </c>
      <c r="D14" s="2">
        <v>1</v>
      </c>
      <c r="E14" s="2"/>
      <c r="F14" s="2">
        <v>539</v>
      </c>
      <c r="G14" s="2">
        <v>12</v>
      </c>
      <c r="H14" s="2">
        <v>6</v>
      </c>
      <c r="I14" s="2"/>
      <c r="J14" s="2"/>
      <c r="K14" s="2">
        <v>679</v>
      </c>
      <c r="L14" s="2">
        <v>12</v>
      </c>
      <c r="M14" s="2">
        <v>13</v>
      </c>
      <c r="N14" s="2"/>
      <c r="O14" s="2"/>
      <c r="P14" s="2">
        <v>5251</v>
      </c>
      <c r="Q14" s="2">
        <v>83</v>
      </c>
      <c r="R14" s="2">
        <v>20</v>
      </c>
      <c r="S14" s="2">
        <f t="shared" si="0"/>
        <v>0</v>
      </c>
      <c r="T14" s="2">
        <f t="shared" si="1"/>
        <v>0</v>
      </c>
    </row>
    <row r="15" spans="1:20" x14ac:dyDescent="0.25">
      <c r="A15" s="2" t="s">
        <v>22</v>
      </c>
      <c r="B15" s="2">
        <v>4756</v>
      </c>
      <c r="C15" s="2">
        <v>103</v>
      </c>
      <c r="D15" s="2">
        <v>14</v>
      </c>
      <c r="E15" s="2"/>
      <c r="F15" s="2">
        <v>680</v>
      </c>
      <c r="G15" s="2">
        <v>30</v>
      </c>
      <c r="H15" s="2">
        <v>7</v>
      </c>
      <c r="I15" s="2"/>
      <c r="J15" s="2"/>
      <c r="K15" s="2">
        <v>1001</v>
      </c>
      <c r="L15" s="2">
        <v>147</v>
      </c>
      <c r="M15" s="2">
        <v>13</v>
      </c>
      <c r="N15" s="2"/>
      <c r="O15" s="2"/>
      <c r="P15" s="2">
        <v>6437</v>
      </c>
      <c r="Q15" s="2">
        <v>280</v>
      </c>
      <c r="R15" s="2">
        <v>34</v>
      </c>
      <c r="S15" s="2">
        <f t="shared" si="0"/>
        <v>0</v>
      </c>
      <c r="T15" s="2">
        <f t="shared" si="1"/>
        <v>0</v>
      </c>
    </row>
    <row r="16" spans="1:20" x14ac:dyDescent="0.25">
      <c r="A16" s="2" t="s">
        <v>23</v>
      </c>
      <c r="B16" s="2">
        <v>3007</v>
      </c>
      <c r="C16" s="2">
        <v>2</v>
      </c>
      <c r="D16" s="2">
        <v>2</v>
      </c>
      <c r="E16" s="2"/>
      <c r="F16" s="2">
        <v>140</v>
      </c>
      <c r="G16" s="2">
        <v>5</v>
      </c>
      <c r="H16" s="2">
        <v>28</v>
      </c>
      <c r="I16" s="2"/>
      <c r="J16" s="2"/>
      <c r="K16" s="2">
        <v>94</v>
      </c>
      <c r="L16" s="2">
        <v>2</v>
      </c>
      <c r="M16" s="2">
        <v>17</v>
      </c>
      <c r="N16" s="2"/>
      <c r="O16" s="2"/>
      <c r="P16" s="2">
        <v>3241</v>
      </c>
      <c r="Q16" s="2">
        <v>9</v>
      </c>
      <c r="R16" s="2">
        <v>47</v>
      </c>
      <c r="S16" s="2">
        <f t="shared" si="0"/>
        <v>0</v>
      </c>
      <c r="T16" s="2">
        <f t="shared" si="1"/>
        <v>0</v>
      </c>
    </row>
    <row r="17" spans="1:20" x14ac:dyDescent="0.25">
      <c r="A17" s="2" t="s">
        <v>24</v>
      </c>
      <c r="B17" s="2">
        <v>744</v>
      </c>
      <c r="C17" s="2">
        <v>42</v>
      </c>
      <c r="D17" s="2">
        <v>62</v>
      </c>
      <c r="E17" s="2"/>
      <c r="F17" s="2">
        <v>478</v>
      </c>
      <c r="G17" s="2">
        <v>14</v>
      </c>
      <c r="H17" s="2">
        <v>69</v>
      </c>
      <c r="I17" s="2">
        <v>1</v>
      </c>
      <c r="J17" s="2"/>
      <c r="K17" s="2">
        <v>2383</v>
      </c>
      <c r="L17" s="2">
        <v>883</v>
      </c>
      <c r="M17" s="2">
        <v>153</v>
      </c>
      <c r="N17" s="2"/>
      <c r="O17" s="2">
        <v>5</v>
      </c>
      <c r="P17" s="2">
        <v>3605</v>
      </c>
      <c r="Q17" s="2">
        <v>939</v>
      </c>
      <c r="R17" s="2">
        <v>284</v>
      </c>
      <c r="S17" s="2">
        <f t="shared" si="0"/>
        <v>1</v>
      </c>
      <c r="T17" s="2">
        <f t="shared" si="1"/>
        <v>5</v>
      </c>
    </row>
    <row r="18" spans="1:20" x14ac:dyDescent="0.25">
      <c r="A18" s="2" t="s">
        <v>25</v>
      </c>
      <c r="B18" s="2">
        <v>6525</v>
      </c>
      <c r="C18" s="2">
        <v>128</v>
      </c>
      <c r="D18" s="2">
        <v>112</v>
      </c>
      <c r="E18" s="2"/>
      <c r="F18" s="2">
        <v>2697</v>
      </c>
      <c r="G18" s="2">
        <v>58</v>
      </c>
      <c r="H18" s="2">
        <v>71</v>
      </c>
      <c r="I18" s="2"/>
      <c r="J18" s="2"/>
      <c r="K18" s="2">
        <v>5398</v>
      </c>
      <c r="L18" s="2">
        <v>98</v>
      </c>
      <c r="M18" s="2">
        <v>271</v>
      </c>
      <c r="N18" s="2"/>
      <c r="O18" s="2"/>
      <c r="P18" s="2">
        <v>14620</v>
      </c>
      <c r="Q18" s="2">
        <v>284</v>
      </c>
      <c r="R18" s="2">
        <v>454</v>
      </c>
      <c r="S18" s="2">
        <f t="shared" si="0"/>
        <v>0</v>
      </c>
      <c r="T18" s="2">
        <f t="shared" si="1"/>
        <v>0</v>
      </c>
    </row>
    <row r="19" spans="1:20" x14ac:dyDescent="0.25">
      <c r="A19" s="2" t="s">
        <v>26</v>
      </c>
      <c r="B19" s="2">
        <v>4795</v>
      </c>
      <c r="C19" s="2">
        <v>92</v>
      </c>
      <c r="D19" s="2">
        <v>99</v>
      </c>
      <c r="E19" s="2"/>
      <c r="F19" s="2">
        <v>3860</v>
      </c>
      <c r="G19" s="2">
        <v>70</v>
      </c>
      <c r="H19" s="2">
        <v>173</v>
      </c>
      <c r="I19" s="2"/>
      <c r="J19" s="2"/>
      <c r="K19" s="2">
        <v>5808</v>
      </c>
      <c r="L19" s="2">
        <v>131</v>
      </c>
      <c r="M19" s="2">
        <v>56</v>
      </c>
      <c r="N19" s="2"/>
      <c r="O19" s="2"/>
      <c r="P19" s="2">
        <v>14463</v>
      </c>
      <c r="Q19" s="2">
        <v>293</v>
      </c>
      <c r="R19" s="2">
        <v>328</v>
      </c>
      <c r="S19" s="2">
        <f t="shared" si="0"/>
        <v>0</v>
      </c>
      <c r="T19" s="2">
        <f t="shared" si="1"/>
        <v>0</v>
      </c>
    </row>
    <row r="20" spans="1:20" x14ac:dyDescent="0.25">
      <c r="A20" s="2" t="s">
        <v>27</v>
      </c>
      <c r="B20" s="2">
        <v>9965</v>
      </c>
      <c r="C20" s="2">
        <v>227</v>
      </c>
      <c r="D20" s="2">
        <v>2</v>
      </c>
      <c r="E20" s="2"/>
      <c r="F20" s="2">
        <v>932</v>
      </c>
      <c r="G20" s="2">
        <v>30</v>
      </c>
      <c r="H20" s="2">
        <v>11</v>
      </c>
      <c r="I20" s="2"/>
      <c r="J20" s="2"/>
      <c r="K20" s="2">
        <v>1476</v>
      </c>
      <c r="L20" s="2">
        <v>264</v>
      </c>
      <c r="M20" s="2">
        <v>8</v>
      </c>
      <c r="N20" s="2"/>
      <c r="O20" s="2"/>
      <c r="P20" s="2">
        <v>12373</v>
      </c>
      <c r="Q20" s="2">
        <v>521</v>
      </c>
      <c r="R20" s="2">
        <v>21</v>
      </c>
      <c r="S20" s="2">
        <f t="shared" si="0"/>
        <v>0</v>
      </c>
      <c r="T20" s="2">
        <f t="shared" si="1"/>
        <v>0</v>
      </c>
    </row>
    <row r="21" spans="1:20" x14ac:dyDescent="0.25">
      <c r="A21" s="2" t="s">
        <v>28</v>
      </c>
      <c r="B21" s="2">
        <v>5181</v>
      </c>
      <c r="C21" s="2">
        <v>204</v>
      </c>
      <c r="D21" s="2">
        <v>37</v>
      </c>
      <c r="E21" s="2">
        <v>15</v>
      </c>
      <c r="F21" s="2">
        <v>4565</v>
      </c>
      <c r="G21" s="2">
        <v>68</v>
      </c>
      <c r="H21" s="2">
        <v>40</v>
      </c>
      <c r="I21" s="2"/>
      <c r="J21" s="2"/>
      <c r="K21" s="2">
        <v>7377</v>
      </c>
      <c r="L21" s="2">
        <v>95</v>
      </c>
      <c r="M21" s="2">
        <v>34</v>
      </c>
      <c r="N21" s="2"/>
      <c r="O21" s="2"/>
      <c r="P21" s="2">
        <v>17123</v>
      </c>
      <c r="Q21" s="2">
        <v>367</v>
      </c>
      <c r="R21" s="2">
        <v>111</v>
      </c>
      <c r="S21" s="2">
        <f t="shared" si="0"/>
        <v>0</v>
      </c>
      <c r="T21" s="2">
        <f t="shared" si="1"/>
        <v>15</v>
      </c>
    </row>
    <row r="22" spans="1:20" x14ac:dyDescent="0.25">
      <c r="A22" s="2" t="s">
        <v>29</v>
      </c>
      <c r="B22" s="2">
        <v>6819</v>
      </c>
      <c r="C22" s="2">
        <v>408</v>
      </c>
      <c r="D22" s="2">
        <v>8</v>
      </c>
      <c r="E22" s="2"/>
      <c r="F22" s="2">
        <v>2948</v>
      </c>
      <c r="G22" s="2">
        <v>68</v>
      </c>
      <c r="H22" s="2">
        <v>51</v>
      </c>
      <c r="I22" s="2"/>
      <c r="J22" s="2"/>
      <c r="K22" s="2">
        <v>3755</v>
      </c>
      <c r="L22" s="2">
        <v>80</v>
      </c>
      <c r="M22" s="2">
        <v>9</v>
      </c>
      <c r="N22" s="2"/>
      <c r="O22" s="2">
        <v>2</v>
      </c>
      <c r="P22" s="2">
        <v>13522</v>
      </c>
      <c r="Q22" s="2">
        <v>556</v>
      </c>
      <c r="R22" s="2">
        <v>68</v>
      </c>
      <c r="S22" s="2">
        <f t="shared" si="0"/>
        <v>0</v>
      </c>
      <c r="T22" s="2">
        <f t="shared" si="1"/>
        <v>2</v>
      </c>
    </row>
    <row r="23" spans="1:20" x14ac:dyDescent="0.25">
      <c r="A23" s="2" t="s">
        <v>30</v>
      </c>
      <c r="B23" s="2">
        <v>3720</v>
      </c>
      <c r="C23" s="2">
        <v>233</v>
      </c>
      <c r="D23" s="2">
        <v>100</v>
      </c>
      <c r="E23" s="2"/>
      <c r="F23" s="2">
        <v>2472</v>
      </c>
      <c r="G23" s="2">
        <v>27</v>
      </c>
      <c r="H23" s="2">
        <v>83</v>
      </c>
      <c r="I23" s="2"/>
      <c r="J23" s="2"/>
      <c r="K23" s="2">
        <v>20460</v>
      </c>
      <c r="L23" s="2">
        <v>1805</v>
      </c>
      <c r="M23" s="2">
        <v>391</v>
      </c>
      <c r="N23" s="2"/>
      <c r="O23" s="2"/>
      <c r="P23" s="2">
        <v>26652</v>
      </c>
      <c r="Q23" s="2">
        <v>2065</v>
      </c>
      <c r="R23" s="2">
        <v>574</v>
      </c>
      <c r="S23" s="2">
        <f t="shared" si="0"/>
        <v>0</v>
      </c>
      <c r="T23" s="2">
        <f t="shared" si="1"/>
        <v>0</v>
      </c>
    </row>
    <row r="24" spans="1:20" x14ac:dyDescent="0.25">
      <c r="A24" s="2" t="s">
        <v>31</v>
      </c>
      <c r="B24" s="2">
        <v>10019</v>
      </c>
      <c r="C24" s="2">
        <v>205</v>
      </c>
      <c r="D24" s="2">
        <v>5</v>
      </c>
      <c r="E24" s="2"/>
      <c r="F24" s="2">
        <v>2565</v>
      </c>
      <c r="G24" s="2">
        <v>43</v>
      </c>
      <c r="H24" s="2">
        <v>18</v>
      </c>
      <c r="I24" s="2">
        <v>1</v>
      </c>
      <c r="J24" s="2"/>
      <c r="K24" s="2">
        <v>3888</v>
      </c>
      <c r="L24" s="2">
        <v>113</v>
      </c>
      <c r="M24" s="2">
        <v>47</v>
      </c>
      <c r="N24" s="2"/>
      <c r="O24" s="2"/>
      <c r="P24" s="2">
        <v>16472</v>
      </c>
      <c r="Q24" s="2">
        <v>361</v>
      </c>
      <c r="R24" s="2">
        <v>70</v>
      </c>
      <c r="S24" s="2">
        <f t="shared" si="0"/>
        <v>1</v>
      </c>
      <c r="T24" s="2">
        <f t="shared" si="1"/>
        <v>0</v>
      </c>
    </row>
    <row r="25" spans="1:20" x14ac:dyDescent="0.25">
      <c r="A25" s="2" t="s">
        <v>32</v>
      </c>
      <c r="B25" s="2">
        <v>5829</v>
      </c>
      <c r="C25" s="2">
        <v>292</v>
      </c>
      <c r="D25" s="2">
        <v>60</v>
      </c>
      <c r="E25" s="2">
        <v>130</v>
      </c>
      <c r="F25" s="2">
        <v>2158</v>
      </c>
      <c r="G25" s="2">
        <v>86</v>
      </c>
      <c r="H25" s="2">
        <v>26</v>
      </c>
      <c r="I25" s="2">
        <v>1</v>
      </c>
      <c r="J25" s="2"/>
      <c r="K25" s="2">
        <v>2681</v>
      </c>
      <c r="L25" s="2">
        <v>1577</v>
      </c>
      <c r="M25" s="2">
        <v>23</v>
      </c>
      <c r="N25" s="2"/>
      <c r="O25" s="2">
        <v>3</v>
      </c>
      <c r="P25" s="2">
        <v>10668</v>
      </c>
      <c r="Q25" s="2">
        <v>1955</v>
      </c>
      <c r="R25" s="2">
        <v>109</v>
      </c>
      <c r="S25" s="2">
        <f t="shared" si="0"/>
        <v>1</v>
      </c>
      <c r="T25" s="2">
        <f t="shared" si="1"/>
        <v>133</v>
      </c>
    </row>
    <row r="26" spans="1:20" x14ac:dyDescent="0.25">
      <c r="A26" s="2" t="s">
        <v>33</v>
      </c>
      <c r="B26" s="2">
        <v>6129</v>
      </c>
      <c r="C26" s="2">
        <v>186</v>
      </c>
      <c r="D26" s="2">
        <v>8</v>
      </c>
      <c r="E26" s="2"/>
      <c r="F26" s="2">
        <v>1768</v>
      </c>
      <c r="G26" s="2">
        <v>68</v>
      </c>
      <c r="H26" s="2">
        <v>84</v>
      </c>
      <c r="I26" s="2"/>
      <c r="J26" s="2"/>
      <c r="K26" s="2">
        <v>1506</v>
      </c>
      <c r="L26" s="2">
        <v>72</v>
      </c>
      <c r="M26" s="2">
        <v>51</v>
      </c>
      <c r="N26" s="2"/>
      <c r="O26" s="2"/>
      <c r="P26" s="2">
        <v>9403</v>
      </c>
      <c r="Q26" s="2">
        <v>326</v>
      </c>
      <c r="R26" s="2">
        <v>143</v>
      </c>
      <c r="S26" s="2">
        <f t="shared" si="0"/>
        <v>0</v>
      </c>
      <c r="T26" s="2">
        <f t="shared" si="1"/>
        <v>0</v>
      </c>
    </row>
    <row r="27" spans="1:20" x14ac:dyDescent="0.25">
      <c r="A27" s="6" t="s">
        <v>45</v>
      </c>
      <c r="B27" s="7">
        <f t="shared" ref="B27:I27" si="2">SUM(B2:B26)</f>
        <v>124898</v>
      </c>
      <c r="C27" s="7">
        <f t="shared" si="2"/>
        <v>3679</v>
      </c>
      <c r="D27" s="7">
        <f t="shared" si="2"/>
        <v>787</v>
      </c>
      <c r="E27" s="7">
        <f t="shared" si="2"/>
        <v>145</v>
      </c>
      <c r="F27" s="7">
        <f t="shared" si="2"/>
        <v>56343</v>
      </c>
      <c r="G27" s="7">
        <f t="shared" si="2"/>
        <v>1291</v>
      </c>
      <c r="H27" s="7">
        <f t="shared" si="2"/>
        <v>1823</v>
      </c>
      <c r="I27" s="7">
        <f t="shared" si="2"/>
        <v>30</v>
      </c>
      <c r="J27" s="7">
        <v>0</v>
      </c>
      <c r="K27" s="7">
        <f t="shared" ref="K27:T27" si="3">SUM(K2:K26)</f>
        <v>117769</v>
      </c>
      <c r="L27" s="7">
        <f t="shared" si="3"/>
        <v>9959</v>
      </c>
      <c r="M27" s="7">
        <f t="shared" si="3"/>
        <v>2161</v>
      </c>
      <c r="N27" s="7">
        <f t="shared" si="3"/>
        <v>2</v>
      </c>
      <c r="O27" s="7">
        <f t="shared" si="3"/>
        <v>166</v>
      </c>
      <c r="P27" s="7">
        <f t="shared" si="3"/>
        <v>299010</v>
      </c>
      <c r="Q27" s="7">
        <f t="shared" si="3"/>
        <v>14929</v>
      </c>
      <c r="R27" s="7">
        <f t="shared" si="3"/>
        <v>4771</v>
      </c>
      <c r="S27" s="7">
        <f t="shared" si="3"/>
        <v>32</v>
      </c>
      <c r="T27" s="7">
        <f t="shared" si="3"/>
        <v>311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Маслий Анна Александровна</dc:creator>
  <cp:lastModifiedBy>Маслий Анна Александровна</cp:lastModifiedBy>
  <dcterms:created xsi:type="dcterms:W3CDTF">2022-09-20T06:16:32Z</dcterms:created>
  <dcterms:modified xsi:type="dcterms:W3CDTF">2022-09-21T11:19:01Z</dcterms:modified>
</cp:coreProperties>
</file>